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RANCEAGRIMER\ENTITE\INTV\SPOPP\U_APO\PO_AUTRES\PAC 2023 autres secteurs\Procédures internes\Solde\"/>
    </mc:Choice>
  </mc:AlternateContent>
  <bookViews>
    <workbookView xWindow="0" yWindow="0" windowWidth="18870" windowHeight="8265" tabRatio="564"/>
  </bookViews>
  <sheets>
    <sheet name="Exemple par type de dépense" sheetId="1" r:id="rId1"/>
    <sheet name="Paiements multiples" sheetId="6" r:id="rId2"/>
    <sheet name="Labels à utiliser" sheetId="4" r:id="rId3"/>
  </sheets>
  <definedNames>
    <definedName name="CatégorieDépenses">'Labels à utiliser'!$C$3:$C$15</definedName>
    <definedName name="CodeAction">'Labels à utiliser'!$B$3:$B$28</definedName>
    <definedName name="CodeMesure">'Labels à utiliser'!$A$3:$A$93</definedName>
    <definedName name="TypePaiement">'Labels à utiliser'!$D$3:$D$9</definedName>
    <definedName name="_xlnm.Print_Area" localSheetId="0">'Exemple par type de dépense'!$B$1:$N$52</definedName>
    <definedName name="_xlnm.Print_Area" localSheetId="1">'Paiements multiples'!$A$1:$M$40</definedName>
  </definedNames>
  <calcPr calcId="152511"/>
</workbook>
</file>

<file path=xl/calcChain.xml><?xml version="1.0" encoding="utf-8"?>
<calcChain xmlns="http://schemas.openxmlformats.org/spreadsheetml/2006/main">
  <c r="K15" i="1" l="1"/>
  <c r="J15" i="1"/>
  <c r="J44" i="1" s="1"/>
  <c r="J19" i="6"/>
  <c r="M18" i="6"/>
  <c r="I32" i="6"/>
  <c r="M19" i="6"/>
</calcChain>
</file>

<file path=xl/sharedStrings.xml><?xml version="1.0" encoding="utf-8"?>
<sst xmlns="http://schemas.openxmlformats.org/spreadsheetml/2006/main" count="416" uniqueCount="244">
  <si>
    <t>Demande de transformation d'avance et/ou de paiement de solde</t>
  </si>
  <si>
    <t>Numéro de l'OP</t>
  </si>
  <si>
    <t>Nom de l'OP</t>
  </si>
  <si>
    <t>Pièces justificatives présentées</t>
  </si>
  <si>
    <t xml:space="preserve">Montant HT pris en charge par le FO </t>
  </si>
  <si>
    <t>Total</t>
  </si>
  <si>
    <t xml:space="preserve">En cas de dépenses du producteur, la pièce justificative est la demande de prise en charge du producteur à son OP. </t>
  </si>
  <si>
    <t xml:space="preserve"> « Certifié conforme et sincère »</t>
  </si>
  <si>
    <t>"Atteste que les informations récapitulées sur le présent état sont exactes ; que toutes les factures figurant sur le présent état ont bien été débitées avant le 15 février N + 1 ou acquittées par l'émetteur de la pièce avant le 15 février N + 1;</t>
  </si>
  <si>
    <t xml:space="preserve">que les enregistrements comptables sont rigoureusement conformes dans leur imputation, leur objet, leur montant, aux données figurant sur les originaux des factures disponibles au siège de l'OP " </t>
  </si>
  <si>
    <t>Le Président de l'organisation de producteurs,</t>
  </si>
  <si>
    <t>Fait à.............. , le ....................</t>
  </si>
  <si>
    <t>a</t>
  </si>
  <si>
    <t>Achat/Investissement de l'OP</t>
  </si>
  <si>
    <t>Virement</t>
  </si>
  <si>
    <t>b</t>
  </si>
  <si>
    <t>Achat/Investissement du producteur</t>
  </si>
  <si>
    <t>Chèque</t>
  </si>
  <si>
    <t>c</t>
  </si>
  <si>
    <t>Prestations de service</t>
  </si>
  <si>
    <t>LCR, etc</t>
  </si>
  <si>
    <t>d</t>
  </si>
  <si>
    <t>Frais de personnel de l'OP</t>
  </si>
  <si>
    <t>CB</t>
  </si>
  <si>
    <t>e</t>
  </si>
  <si>
    <t>Frais de personnel sur l'exploitation</t>
  </si>
  <si>
    <t>Salaire</t>
  </si>
  <si>
    <t>f</t>
  </si>
  <si>
    <t>Location</t>
  </si>
  <si>
    <t>Autre</t>
  </si>
  <si>
    <t>g</t>
  </si>
  <si>
    <t>Forfaits</t>
  </si>
  <si>
    <t>h</t>
  </si>
  <si>
    <t>Coûts spécifiques</t>
  </si>
  <si>
    <t>i</t>
  </si>
  <si>
    <t>Dépenses réalisées par les filiales</t>
  </si>
  <si>
    <t>1.26</t>
  </si>
  <si>
    <t>j</t>
  </si>
  <si>
    <t>Part en capital de l'annuité de remboursement d'emprunt</t>
  </si>
  <si>
    <t>1.27</t>
  </si>
  <si>
    <t>k</t>
  </si>
  <si>
    <t>Frais de gestion</t>
  </si>
  <si>
    <t>1.29</t>
  </si>
  <si>
    <t>l</t>
  </si>
  <si>
    <t>Financement de crise hors emprunt</t>
  </si>
  <si>
    <t>m</t>
  </si>
  <si>
    <t>Annuités de remboursement d'emprunts-crises</t>
  </si>
  <si>
    <t>1.30</t>
  </si>
  <si>
    <t>n</t>
  </si>
  <si>
    <t>1.31</t>
  </si>
  <si>
    <t>o</t>
  </si>
  <si>
    <t>1.32</t>
  </si>
  <si>
    <t>p</t>
  </si>
  <si>
    <t>1.33</t>
  </si>
  <si>
    <t>q</t>
  </si>
  <si>
    <t>1.34</t>
  </si>
  <si>
    <t>r</t>
  </si>
  <si>
    <t>s</t>
  </si>
  <si>
    <t>t</t>
  </si>
  <si>
    <t>u</t>
  </si>
  <si>
    <t>2.15</t>
  </si>
  <si>
    <t>v</t>
  </si>
  <si>
    <t>2.16</t>
  </si>
  <si>
    <t>2.17</t>
  </si>
  <si>
    <t>2.18</t>
  </si>
  <si>
    <t>2.19</t>
  </si>
  <si>
    <t>2.20</t>
  </si>
  <si>
    <t>2.21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</si>
  <si>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</si>
  <si>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</si>
  <si>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</si>
  <si>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</si>
  <si>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</si>
  <si>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</si>
  <si>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</si>
  <si>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</si>
  <si>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</si>
  <si>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3.10.1</t>
  </si>
  <si>
    <t>3.1.1</t>
  </si>
  <si>
    <t>3.11.1</t>
  </si>
  <si>
    <t>3.11.2</t>
  </si>
  <si>
    <t>3.11.3</t>
  </si>
  <si>
    <t>3.11.4</t>
  </si>
  <si>
    <t>3.1.2</t>
  </si>
  <si>
    <t>3.2.1</t>
  </si>
  <si>
    <t>3.3.1</t>
  </si>
  <si>
    <t>3.3.2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</si>
  <si>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</si>
  <si>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</si>
  <si>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</si>
  <si>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</si>
  <si>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</si>
  <si>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</si>
  <si>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</si>
  <si>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</si>
  <si>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3.5.1</t>
  </si>
  <si>
    <t>3.5.2</t>
  </si>
  <si>
    <t>3.5.3</t>
  </si>
  <si>
    <t>3.5.4</t>
  </si>
  <si>
    <t>3.5.5</t>
  </si>
  <si>
    <t>3.5.6</t>
  </si>
  <si>
    <t>3.5.7</t>
  </si>
  <si>
    <t>3.6.1</t>
  </si>
  <si>
    <t>3.6.2</t>
  </si>
  <si>
    <t>3.6.3</t>
  </si>
  <si>
    <t>3.6.4</t>
  </si>
  <si>
    <t>3.6.5</t>
  </si>
  <si>
    <t>3.7.1</t>
  </si>
  <si>
    <t>3.7.2</t>
  </si>
  <si>
    <t>3.8.1</t>
  </si>
  <si>
    <t>3.8.2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</si>
  <si>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</si>
  <si>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</si>
  <si>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</si>
  <si>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</si>
  <si>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</si>
  <si>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</si>
  <si>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</si>
  <si>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</si>
  <si>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</si>
  <si>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4.25</t>
  </si>
  <si>
    <t>4.26</t>
  </si>
  <si>
    <t>4.27</t>
  </si>
  <si>
    <t>5.10</t>
  </si>
  <si>
    <t>5.7</t>
  </si>
  <si>
    <t>5.8</t>
  </si>
  <si>
    <t>5.9</t>
  </si>
  <si>
    <t>6.1</t>
  </si>
  <si>
    <t>6.2</t>
  </si>
  <si>
    <t>6.4</t>
  </si>
  <si>
    <t>6.5</t>
  </si>
  <si>
    <t>6.7</t>
  </si>
  <si>
    <t>6.8</t>
  </si>
  <si>
    <t>7.1</t>
  </si>
  <si>
    <t>7.2</t>
  </si>
  <si>
    <t>7.3</t>
  </si>
  <si>
    <t>8.1</t>
  </si>
  <si>
    <t>8.2</t>
  </si>
  <si>
    <t>8.3</t>
  </si>
  <si>
    <t>8.4</t>
  </si>
  <si>
    <t>8.5</t>
  </si>
  <si>
    <t>8.8</t>
  </si>
  <si>
    <t>FRAIS</t>
  </si>
  <si>
    <t>ETAT RECAPITULATIF PAR MESURE DES DEPENSES JUSTIFIEES SUR FONDS OPERATIONNEL</t>
  </si>
  <si>
    <t>Date de débit</t>
  </si>
  <si>
    <t>Montant TTC payé</t>
  </si>
  <si>
    <r>
      <t xml:space="preserve">N° de facture  </t>
    </r>
    <r>
      <rPr>
        <b/>
        <i/>
        <u/>
        <sz val="11"/>
        <color indexed="8"/>
        <rFont val="Arial"/>
        <family val="2"/>
      </rPr>
      <t>ou</t>
    </r>
    <r>
      <rPr>
        <b/>
        <i/>
        <sz val="11"/>
        <color indexed="8"/>
        <rFont val="Arial"/>
        <family val="2"/>
      </rPr>
      <t xml:space="preserve"> 
"bulletin de paie" </t>
    </r>
    <r>
      <rPr>
        <b/>
        <i/>
        <u/>
        <sz val="11"/>
        <color indexed="8"/>
        <rFont val="Arial"/>
        <family val="2"/>
      </rPr>
      <t>ou</t>
    </r>
    <r>
      <rPr>
        <b/>
        <i/>
        <sz val="11"/>
        <color indexed="8"/>
        <rFont val="Arial"/>
        <family val="2"/>
      </rPr>
      <t xml:space="preserve">
Compte d'amortissement</t>
    </r>
  </si>
  <si>
    <r>
      <t xml:space="preserve">Date de la facture </t>
    </r>
    <r>
      <rPr>
        <b/>
        <i/>
        <u/>
        <sz val="11"/>
        <color indexed="8"/>
        <rFont val="Arial"/>
        <family val="2"/>
      </rPr>
      <t>ou</t>
    </r>
    <r>
      <rPr>
        <b/>
        <i/>
        <sz val="11"/>
        <color indexed="8"/>
        <rFont val="Arial"/>
        <family val="2"/>
      </rPr>
      <t xml:space="preserve"> des bulletins de paie</t>
    </r>
  </si>
  <si>
    <t>Montant HT de la dépense</t>
  </si>
  <si>
    <t>Montant TTC de la dépense</t>
  </si>
  <si>
    <t>Liste des champs à utiliser obligatoirement</t>
  </si>
  <si>
    <t>Code Mesure (A)</t>
  </si>
  <si>
    <t>Code Action (B)</t>
  </si>
  <si>
    <t xml:space="preserve">Catégorie de dépenses (C) </t>
  </si>
  <si>
    <t>Type de paiement (D)</t>
  </si>
  <si>
    <t>(A)</t>
  </si>
  <si>
    <t>(B)</t>
  </si>
  <si>
    <t xml:space="preserve">(C) </t>
  </si>
  <si>
    <t>(D)</t>
  </si>
  <si>
    <t>Amortissement</t>
  </si>
  <si>
    <t>w</t>
  </si>
  <si>
    <t>x</t>
  </si>
  <si>
    <t>y</t>
  </si>
  <si>
    <t>z</t>
  </si>
  <si>
    <t>7.4</t>
  </si>
  <si>
    <t>Le commissaire aux comptes ou l'expert-comptable 
ou l'association de gestion et de comptabilité</t>
  </si>
  <si>
    <t>Paiements effectués par l'OP (à son fournisseur, son salarié ou son producteur)</t>
  </si>
  <si>
    <r>
      <t xml:space="preserve">Nom du fournisseur ou prestataire en cas de facture, </t>
    </r>
    <r>
      <rPr>
        <b/>
        <i/>
        <u/>
        <sz val="11"/>
        <color indexed="8"/>
        <rFont val="Arial"/>
        <family val="2"/>
      </rPr>
      <t>ou</t>
    </r>
    <r>
      <rPr>
        <b/>
        <i/>
        <sz val="11"/>
        <color indexed="8"/>
        <rFont val="Arial"/>
        <family val="2"/>
      </rPr>
      <t xml:space="preserve">
Nom du salarié en cas de bulletin de paie </t>
    </r>
    <r>
      <rPr>
        <b/>
        <i/>
        <u/>
        <sz val="11"/>
        <color indexed="8"/>
        <rFont val="Arial"/>
        <family val="2"/>
      </rPr>
      <t xml:space="preserve">ou
</t>
    </r>
    <r>
      <rPr>
        <b/>
        <i/>
        <sz val="11"/>
        <color indexed="8"/>
        <rFont val="Arial"/>
        <family val="2"/>
      </rPr>
      <t xml:space="preserve">"Amortissement" </t>
    </r>
    <r>
      <rPr>
        <b/>
        <i/>
        <u/>
        <sz val="11"/>
        <color indexed="8"/>
        <rFont val="Arial"/>
        <family val="2"/>
      </rPr>
      <t>ou</t>
    </r>
    <r>
      <rPr>
        <b/>
        <i/>
        <sz val="11"/>
        <color indexed="8"/>
        <rFont val="Arial"/>
        <family val="2"/>
      </rPr>
      <t xml:space="preserve"> 
Nom de l'adhérent faisant une demande de prise en charge</t>
    </r>
  </si>
  <si>
    <t>Dupond SA</t>
  </si>
  <si>
    <t>2013-21</t>
  </si>
  <si>
    <t>Jean BON</t>
  </si>
  <si>
    <t xml:space="preserve">Martin et fils </t>
  </si>
  <si>
    <t>GAEC des Vergers</t>
  </si>
  <si>
    <t>Demande de prise en charge</t>
  </si>
  <si>
    <t>N° de la facture</t>
  </si>
  <si>
    <t>Date de la facture</t>
  </si>
  <si>
    <t>Nom du fournisseur - sur l'en tête de la facture</t>
  </si>
  <si>
    <t>Montant HT de la facture</t>
  </si>
  <si>
    <t>Montant présenté à l'aide</t>
  </si>
  <si>
    <t>Montant TTC de la facture</t>
  </si>
  <si>
    <t>Code de la mesure - liste déroulante</t>
  </si>
  <si>
    <t>Code de l'action  - liste déroulante</t>
  </si>
  <si>
    <t>Catégorie de dépense - liste déroulante</t>
  </si>
  <si>
    <t>Type de paiement effectué - liste déroulante</t>
  </si>
  <si>
    <t>Montant TTC payé - tel que sur le relevé de compte</t>
  </si>
  <si>
    <t>Obligatoire</t>
  </si>
  <si>
    <t>Nom du salarié</t>
  </si>
  <si>
    <t>Mention "Bulletin de paie"</t>
  </si>
  <si>
    <t>Bulletin de paie - avril</t>
  </si>
  <si>
    <t>Montant TTC payé - salaire brut chargé</t>
  </si>
  <si>
    <t>Bulletin de paie - année 2013</t>
  </si>
  <si>
    <t>Date du bulletin de paie - le dernier de l'année éventuellement</t>
  </si>
  <si>
    <t>Nom du fournisseur de la facture initiale- sur l'en tête de la facture</t>
  </si>
  <si>
    <t>Date du paiement du salaire - le dernier de l'année éventuellement</t>
  </si>
  <si>
    <t>Sam SUFFIT</t>
  </si>
  <si>
    <t>Achat de l'OP ou prestation de service payée par l'OP</t>
  </si>
  <si>
    <t>Salaire de l'OP</t>
  </si>
  <si>
    <t>Dotation aux amortissements</t>
  </si>
  <si>
    <t>N° de la facture initiale</t>
  </si>
  <si>
    <t>Date de la facture initiale</t>
  </si>
  <si>
    <t>Montant HT de la facture initiale</t>
  </si>
  <si>
    <t>Montant TTC de la facture initiale</t>
  </si>
  <si>
    <t>Date de la dotation aux amortissements - imputation comptable</t>
  </si>
  <si>
    <t>Montant amorti comptablement</t>
  </si>
  <si>
    <t>AZER-t-Y</t>
  </si>
  <si>
    <t>Dépense du prodcuteur, quelle qu'elle soit</t>
  </si>
  <si>
    <t>Nom du producteur</t>
  </si>
  <si>
    <t>"Demande de prise en charge"</t>
  </si>
  <si>
    <t>Date de la demande de prise en charge</t>
  </si>
  <si>
    <t>Montant HT de la prise en charge</t>
  </si>
  <si>
    <t>Montant TTC de la prise en charge</t>
  </si>
  <si>
    <t>Date de la prise en charge par l'OP</t>
  </si>
  <si>
    <t>Montant TTC pris en charge par l'OP</t>
  </si>
  <si>
    <t>Remboursement de prêt par l'OP</t>
  </si>
  <si>
    <t>SARL Durand</t>
  </si>
  <si>
    <t>Montant des amortissements présenté à l'aide</t>
  </si>
  <si>
    <t>"Amortissement" - liste déroulante</t>
  </si>
  <si>
    <t>Montant des loyers présentés à l'aide</t>
  </si>
  <si>
    <t>Date des échéances de rembousement</t>
  </si>
  <si>
    <t>Cas d'une dépense payée en 3 fois</t>
  </si>
  <si>
    <t>POIU-y-T</t>
  </si>
  <si>
    <t>Cas de deux factures payés par un seul virement au fournisseur</t>
  </si>
  <si>
    <t>2013-23 Avoir</t>
  </si>
  <si>
    <t>Exemple de remplissage en fonction des types de dépenses prévus</t>
  </si>
  <si>
    <t>Avoirs d'un fournisseur</t>
  </si>
  <si>
    <t>Bulletin de paie - mai</t>
  </si>
  <si>
    <t>Plants greffés SA</t>
  </si>
  <si>
    <t>ToMaTo</t>
  </si>
  <si>
    <t>Achat avec prise en charge forfaitaire par exemple, 40% de la facture de plants greffés)</t>
  </si>
  <si>
    <t>Date de débit de la facture</t>
  </si>
  <si>
    <t>Type d'information à renseigner</t>
  </si>
  <si>
    <t>Informations obligatoires à renseigner</t>
  </si>
  <si>
    <t>PRODUCTEUR X</t>
  </si>
  <si>
    <t>DEMANDE DE PRISE EN CHARGE</t>
  </si>
  <si>
    <t xml:space="preserve">35 000.00  </t>
  </si>
  <si>
    <t xml:space="preserve">30 000.00  </t>
  </si>
  <si>
    <t xml:space="preserve">41 860.00  </t>
  </si>
  <si>
    <t xml:space="preserve">20 000.00  </t>
  </si>
  <si>
    <t>Cas d'une dépense d'un producteur, prise en charge par l'OP, et payée par celle-ci au producteur en 3 fois</t>
  </si>
  <si>
    <t>Nombre de personnes formées
(nouvelle PAC)</t>
  </si>
  <si>
    <t>Le représentant légal de l'organisation de producteurs ,</t>
  </si>
  <si>
    <t>(nom et signature)</t>
  </si>
  <si>
    <t>Ligne des Frais de gestion</t>
  </si>
  <si>
    <t>nom de l'OP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</si>
</sst>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20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i/>
      <sz val="11"/>
      <color indexed="8"/>
      <name val="Arial"/>
      <family val="2"/>
    </font>
    <font>
      <b/>
      <i/>
      <sz val="12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i/>
      <sz val="9"/>
      <color indexed="8"/>
      <name val="Arial"/>
      <family val="2"/>
    </font>
    <font>
      <i/>
      <sz val="10"/>
      <name val="Tahoma"/>
      <family val="2"/>
    </font>
    <font>
      <sz val="10"/>
      <name val="Arial"/>
      <family val="2"/>
    </font>
    <font>
      <b/>
      <i/>
      <u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162">
    <xf numFmtId="0" fontId="0" fillId="0" borderId="0" xfId="0"/>
    <xf numFmtId="14" fontId="0" fillId="0" borderId="0" xfId="0" applyNumberFormat="1"/>
    <xf numFmtId="44" fontId="17" fillId="0" borderId="0" xfId="1" applyFont="1"/>
    <xf numFmtId="0" fontId="0" fillId="0" borderId="0" xfId="0" applyAlignment="1">
      <alignment horizontal="center"/>
    </xf>
    <xf numFmtId="0" fontId="6" fillId="0" borderId="0" xfId="0" applyFont="1"/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Alignment="1" applyProtection="1">
      <alignment horizontal="center" vertical="top" wrapText="1"/>
      <protection locked="0"/>
    </xf>
    <xf numFmtId="0" fontId="7" fillId="0" borderId="2" xfId="0" applyFont="1" applyFill="1" applyBorder="1" applyAlignment="1" applyProtection="1">
      <alignment horizontal="center" vertical="top" wrapText="1"/>
      <protection locked="0"/>
    </xf>
    <xf numFmtId="14" fontId="7" fillId="0" borderId="2" xfId="0" applyNumberFormat="1" applyFont="1" applyFill="1" applyBorder="1" applyAlignment="1" applyProtection="1">
      <alignment horizontal="center" vertical="top" wrapText="1"/>
      <protection locked="0"/>
    </xf>
    <xf numFmtId="44" fontId="7" fillId="0" borderId="2" xfId="1" applyFont="1" applyFill="1" applyBorder="1" applyAlignment="1" applyProtection="1">
      <alignment horizontal="center" vertical="top" wrapText="1"/>
      <protection locked="0"/>
    </xf>
    <xf numFmtId="44" fontId="7" fillId="0" borderId="4" xfId="1" applyFont="1" applyFill="1" applyBorder="1" applyAlignment="1" applyProtection="1">
      <alignment horizontal="center" vertical="top" wrapText="1"/>
      <protection locked="0"/>
    </xf>
    <xf numFmtId="0" fontId="7" fillId="0" borderId="5" xfId="0" applyFont="1" applyFill="1" applyBorder="1" applyAlignment="1" applyProtection="1">
      <alignment horizontal="center" vertical="top" wrapText="1"/>
      <protection locked="0"/>
    </xf>
    <xf numFmtId="44" fontId="7" fillId="0" borderId="6" xfId="1" applyFont="1" applyFill="1" applyBorder="1" applyAlignment="1" applyProtection="1">
      <alignment horizontal="center" vertical="top" wrapText="1"/>
      <protection locked="0"/>
    </xf>
    <xf numFmtId="0" fontId="8" fillId="0" borderId="5" xfId="0" applyFont="1" applyFill="1" applyBorder="1" applyAlignment="1" applyProtection="1">
      <alignment horizontal="center" vertical="top" wrapText="1"/>
      <protection locked="0"/>
    </xf>
    <xf numFmtId="0" fontId="8" fillId="0" borderId="4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3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Fill="1" applyBorder="1" applyAlignment="1" applyProtection="1">
      <alignment horizontal="center" vertical="top" wrapText="1"/>
      <protection locked="0"/>
    </xf>
    <xf numFmtId="14" fontId="8" fillId="0" borderId="2" xfId="0" applyNumberFormat="1" applyFont="1" applyFill="1" applyBorder="1" applyAlignment="1" applyProtection="1">
      <alignment horizontal="center" vertical="top" wrapText="1"/>
      <protection locked="0"/>
    </xf>
    <xf numFmtId="44" fontId="8" fillId="0" borderId="2" xfId="1" applyFont="1" applyFill="1" applyBorder="1" applyAlignment="1" applyProtection="1">
      <alignment horizontal="center" vertical="top" wrapText="1"/>
      <protection locked="0"/>
    </xf>
    <xf numFmtId="0" fontId="8" fillId="0" borderId="8" xfId="0" applyFont="1" applyFill="1" applyBorder="1" applyAlignment="1" applyProtection="1">
      <alignment vertical="top" wrapText="1"/>
      <protection locked="0"/>
    </xf>
    <xf numFmtId="0" fontId="8" fillId="0" borderId="9" xfId="0" applyFont="1" applyFill="1" applyBorder="1" applyAlignment="1" applyProtection="1">
      <alignment horizontal="center"/>
      <protection locked="0"/>
    </xf>
    <xf numFmtId="0" fontId="8" fillId="0" borderId="10" xfId="0" applyFont="1" applyFill="1" applyBorder="1" applyAlignment="1" applyProtection="1">
      <alignment vertical="top" wrapText="1"/>
      <protection locked="0"/>
    </xf>
    <xf numFmtId="0" fontId="8" fillId="0" borderId="9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14" fontId="15" fillId="0" borderId="0" xfId="0" applyNumberFormat="1" applyFo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44" fontId="4" fillId="0" borderId="0" xfId="1" applyFont="1" applyProtection="1">
      <protection locked="0"/>
    </xf>
    <xf numFmtId="44" fontId="15" fillId="0" borderId="0" xfId="1" applyFont="1" applyProtection="1">
      <protection locked="0"/>
    </xf>
    <xf numFmtId="14" fontId="0" fillId="0" borderId="0" xfId="0" applyNumberFormat="1" applyProtection="1">
      <protection locked="0"/>
    </xf>
    <xf numFmtId="44" fontId="17" fillId="0" borderId="0" xfId="1" applyFont="1" applyProtection="1">
      <protection locked="0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14" fontId="2" fillId="0" borderId="0" xfId="0" applyNumberFormat="1" applyFont="1" applyBorder="1" applyAlignment="1" applyProtection="1"/>
    <xf numFmtId="44" fontId="2" fillId="0" borderId="0" xfId="1" applyFont="1" applyFill="1" applyBorder="1" applyAlignment="1" applyProtection="1"/>
    <xf numFmtId="14" fontId="2" fillId="0" borderId="0" xfId="0" applyNumberFormat="1" applyFont="1" applyAlignment="1" applyProtection="1"/>
    <xf numFmtId="0" fontId="3" fillId="0" borderId="0" xfId="0" applyFont="1" applyAlignment="1" applyProtection="1">
      <alignment horizontal="center"/>
    </xf>
    <xf numFmtId="14" fontId="0" fillId="0" borderId="0" xfId="0" applyNumberFormat="1" applyProtection="1"/>
    <xf numFmtId="44" fontId="17" fillId="0" borderId="0" xfId="1" applyFont="1" applyProtection="1"/>
    <xf numFmtId="0" fontId="4" fillId="0" borderId="0" xfId="0" applyFont="1" applyAlignment="1" applyProtection="1">
      <alignment horizontal="center"/>
    </xf>
    <xf numFmtId="0" fontId="0" fillId="0" borderId="11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vertical="top"/>
    </xf>
    <xf numFmtId="0" fontId="6" fillId="0" borderId="0" xfId="0" applyFont="1" applyProtection="1"/>
    <xf numFmtId="0" fontId="0" fillId="0" borderId="12" xfId="0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top" wrapText="1"/>
    </xf>
    <xf numFmtId="0" fontId="9" fillId="0" borderId="14" xfId="0" applyFont="1" applyBorder="1" applyAlignment="1" applyProtection="1">
      <alignment horizontal="center" vertical="top" wrapText="1"/>
    </xf>
    <xf numFmtId="14" fontId="9" fillId="0" borderId="14" xfId="0" applyNumberFormat="1" applyFont="1" applyBorder="1" applyAlignment="1" applyProtection="1">
      <alignment horizontal="center" vertical="top" wrapText="1"/>
    </xf>
    <xf numFmtId="44" fontId="9" fillId="0" borderId="14" xfId="1" applyFont="1" applyBorder="1" applyAlignment="1" applyProtection="1">
      <alignment horizontal="center" vertical="top" wrapText="1"/>
    </xf>
    <xf numFmtId="0" fontId="9" fillId="0" borderId="15" xfId="0" applyFont="1" applyBorder="1" applyAlignment="1" applyProtection="1">
      <alignment horizontal="center" vertical="top" wrapText="1"/>
    </xf>
    <xf numFmtId="0" fontId="9" fillId="0" borderId="16" xfId="0" applyFont="1" applyBorder="1" applyAlignment="1" applyProtection="1">
      <alignment horizontal="center" vertical="top" wrapText="1"/>
    </xf>
    <xf numFmtId="0" fontId="9" fillId="0" borderId="17" xfId="0" applyFont="1" applyBorder="1" applyAlignment="1" applyProtection="1">
      <alignment horizontal="center" vertical="top" wrapText="1"/>
    </xf>
    <xf numFmtId="0" fontId="11" fillId="0" borderId="0" xfId="0" applyFont="1" applyBorder="1" applyAlignment="1" applyProtection="1">
      <alignment horizontal="center" vertical="top" wrapText="1"/>
    </xf>
    <xf numFmtId="0" fontId="11" fillId="0" borderId="0" xfId="0" applyFont="1" applyBorder="1" applyAlignment="1" applyProtection="1">
      <alignment vertical="top" wrapText="1"/>
    </xf>
    <xf numFmtId="14" fontId="11" fillId="0" borderId="0" xfId="0" applyNumberFormat="1" applyFont="1" applyBorder="1" applyAlignment="1" applyProtection="1">
      <alignment vertical="top" wrapText="1"/>
    </xf>
    <xf numFmtId="44" fontId="12" fillId="0" borderId="18" xfId="1" applyFont="1" applyBorder="1" applyAlignment="1" applyProtection="1">
      <alignment vertical="top" wrapText="1"/>
    </xf>
    <xf numFmtId="44" fontId="11" fillId="0" borderId="19" xfId="1" applyFont="1" applyBorder="1" applyAlignment="1" applyProtection="1">
      <alignment vertical="top" wrapText="1"/>
    </xf>
    <xf numFmtId="0" fontId="15" fillId="0" borderId="0" xfId="0" applyFont="1" applyProtection="1"/>
    <xf numFmtId="0" fontId="13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18" fillId="0" borderId="0" xfId="0" applyFont="1" applyProtection="1"/>
    <xf numFmtId="49" fontId="8" fillId="0" borderId="7" xfId="0" applyNumberFormat="1" applyFont="1" applyFill="1" applyBorder="1" applyAlignment="1" applyProtection="1">
      <alignment horizontal="center" vertical="top" wrapText="1"/>
      <protection locked="0"/>
    </xf>
    <xf numFmtId="49" fontId="8" fillId="0" borderId="5" xfId="0" applyNumberFormat="1" applyFont="1" applyFill="1" applyBorder="1" applyAlignment="1" applyProtection="1">
      <alignment horizontal="center" vertical="top" wrapText="1"/>
      <protection locked="0"/>
    </xf>
    <xf numFmtId="0" fontId="8" fillId="0" borderId="20" xfId="0" applyFont="1" applyFill="1" applyBorder="1" applyAlignment="1" applyProtection="1">
      <alignment horizontal="center" vertical="top" wrapText="1"/>
      <protection locked="0"/>
    </xf>
    <xf numFmtId="0" fontId="8" fillId="0" borderId="21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Fill="1" applyBorder="1" applyAlignment="1" applyProtection="1">
      <alignment horizontal="center" vertical="top" wrapText="1"/>
      <protection locked="0"/>
    </xf>
    <xf numFmtId="0" fontId="8" fillId="0" borderId="22" xfId="0" applyFont="1" applyFill="1" applyBorder="1" applyAlignment="1" applyProtection="1">
      <alignment horizontal="center" vertical="top" wrapText="1"/>
      <protection locked="0"/>
    </xf>
    <xf numFmtId="0" fontId="8" fillId="0" borderId="23" xfId="0" applyFont="1" applyFill="1" applyBorder="1" applyAlignment="1" applyProtection="1">
      <alignment horizontal="center" vertical="top" wrapText="1"/>
      <protection locked="0"/>
    </xf>
    <xf numFmtId="44" fontId="8" fillId="0" borderId="3" xfId="1" applyFont="1" applyFill="1" applyBorder="1" applyAlignment="1" applyProtection="1">
      <alignment horizontal="center" vertical="top" wrapText="1"/>
      <protection locked="0"/>
    </xf>
    <xf numFmtId="44" fontId="7" fillId="0" borderId="3" xfId="1" applyFont="1" applyFill="1" applyBorder="1" applyAlignment="1" applyProtection="1">
      <alignment horizontal="center" vertical="top" wrapText="1"/>
      <protection locked="0"/>
    </xf>
    <xf numFmtId="0" fontId="8" fillId="0" borderId="10" xfId="0" applyFont="1" applyFill="1" applyBorder="1" applyAlignment="1" applyProtection="1">
      <alignment horizontal="center" vertical="top" wrapText="1"/>
      <protection locked="0"/>
    </xf>
    <xf numFmtId="49" fontId="8" fillId="0" borderId="1" xfId="0" applyNumberFormat="1" applyFont="1" applyFill="1" applyBorder="1" applyAlignment="1" applyProtection="1">
      <alignment horizontal="center" vertical="top" wrapText="1"/>
      <protection locked="0"/>
    </xf>
    <xf numFmtId="49" fontId="8" fillId="0" borderId="16" xfId="0" applyNumberFormat="1" applyFont="1" applyFill="1" applyBorder="1" applyAlignment="1" applyProtection="1">
      <alignment horizontal="center" vertical="top" wrapText="1"/>
      <protection locked="0"/>
    </xf>
    <xf numFmtId="0" fontId="8" fillId="0" borderId="24" xfId="0" applyFont="1" applyFill="1" applyBorder="1" applyAlignment="1" applyProtection="1">
      <alignment horizontal="center" vertical="top" wrapText="1"/>
      <protection locked="0"/>
    </xf>
    <xf numFmtId="0" fontId="8" fillId="0" borderId="25" xfId="0" applyFont="1" applyFill="1" applyBorder="1" applyAlignment="1" applyProtection="1">
      <alignment horizontal="center" vertical="top" wrapText="1"/>
      <protection locked="0"/>
    </xf>
    <xf numFmtId="49" fontId="8" fillId="0" borderId="23" xfId="0" applyNumberFormat="1" applyFont="1" applyFill="1" applyBorder="1" applyAlignment="1" applyProtection="1">
      <alignment horizontal="center" vertical="top" wrapText="1"/>
      <protection locked="0"/>
    </xf>
    <xf numFmtId="49" fontId="8" fillId="0" borderId="24" xfId="0" applyNumberFormat="1" applyFont="1" applyFill="1" applyBorder="1" applyAlignment="1" applyProtection="1">
      <alignment horizontal="center" vertical="top" wrapText="1"/>
      <protection locked="0"/>
    </xf>
    <xf numFmtId="49" fontId="8" fillId="0" borderId="25" xfId="1" applyNumberFormat="1" applyFont="1" applyFill="1" applyBorder="1" applyAlignment="1" applyProtection="1">
      <alignment horizontal="center" vertical="top" wrapText="1"/>
      <protection locked="0"/>
    </xf>
    <xf numFmtId="0" fontId="8" fillId="0" borderId="4" xfId="0" applyFont="1" applyFill="1" applyBorder="1" applyAlignment="1" applyProtection="1">
      <alignment horizontal="center"/>
      <protection locked="0"/>
    </xf>
    <xf numFmtId="0" fontId="7" fillId="0" borderId="4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Fill="1" applyBorder="1" applyAlignment="1" applyProtection="1">
      <alignment horizontal="center" vertical="top" wrapText="1"/>
      <protection locked="0"/>
    </xf>
    <xf numFmtId="49" fontId="8" fillId="0" borderId="8" xfId="0" applyNumberFormat="1" applyFont="1" applyFill="1" applyBorder="1" applyAlignment="1" applyProtection="1">
      <alignment horizontal="center" vertical="top" wrapText="1"/>
      <protection locked="0"/>
    </xf>
    <xf numFmtId="0" fontId="7" fillId="0" borderId="26" xfId="0" applyFont="1" applyFill="1" applyBorder="1" applyAlignment="1" applyProtection="1">
      <alignment horizontal="center" vertical="top" wrapText="1"/>
      <protection locked="0"/>
    </xf>
    <xf numFmtId="0" fontId="8" fillId="0" borderId="27" xfId="0" applyFont="1" applyFill="1" applyBorder="1" applyAlignment="1" applyProtection="1">
      <alignment horizontal="center"/>
      <protection locked="0"/>
    </xf>
    <xf numFmtId="0" fontId="8" fillId="0" borderId="26" xfId="0" applyFont="1" applyFill="1" applyBorder="1" applyAlignment="1" applyProtection="1">
      <alignment horizontal="center" vertical="top" wrapText="1"/>
      <protection locked="0"/>
    </xf>
    <xf numFmtId="0" fontId="7" fillId="0" borderId="27" xfId="0" applyFont="1" applyFill="1" applyBorder="1" applyAlignment="1" applyProtection="1">
      <alignment horizontal="center" vertical="top" wrapText="1"/>
      <protection locked="0"/>
    </xf>
    <xf numFmtId="0" fontId="8" fillId="0" borderId="27" xfId="0" applyFont="1" applyFill="1" applyBorder="1" applyAlignment="1" applyProtection="1">
      <alignment horizontal="center" vertical="top" wrapText="1"/>
      <protection locked="0"/>
    </xf>
    <xf numFmtId="0" fontId="8" fillId="0" borderId="28" xfId="0" applyFont="1" applyFill="1" applyBorder="1" applyAlignment="1" applyProtection="1">
      <alignment horizontal="center" vertical="top" wrapText="1"/>
      <protection locked="0"/>
    </xf>
    <xf numFmtId="49" fontId="8" fillId="0" borderId="26" xfId="0" applyNumberFormat="1" applyFont="1" applyFill="1" applyBorder="1" applyAlignment="1" applyProtection="1">
      <alignment horizontal="center" vertical="top" wrapText="1"/>
      <protection locked="0"/>
    </xf>
    <xf numFmtId="0" fontId="7" fillId="0" borderId="20" xfId="0" applyFont="1" applyFill="1" applyBorder="1" applyAlignment="1" applyProtection="1">
      <alignment horizontal="center" vertical="top" wrapText="1"/>
      <protection locked="0"/>
    </xf>
    <xf numFmtId="0" fontId="7" fillId="0" borderId="22" xfId="0" applyFont="1" applyFill="1" applyBorder="1" applyAlignment="1" applyProtection="1">
      <alignment horizontal="center" vertical="top" wrapText="1"/>
      <protection locked="0"/>
    </xf>
    <xf numFmtId="0" fontId="8" fillId="0" borderId="29" xfId="0" applyFont="1" applyFill="1" applyBorder="1" applyAlignment="1" applyProtection="1">
      <alignment horizontal="center"/>
      <protection locked="0"/>
    </xf>
    <xf numFmtId="0" fontId="7" fillId="0" borderId="29" xfId="0" applyFont="1" applyFill="1" applyBorder="1" applyAlignment="1" applyProtection="1">
      <alignment horizontal="center" vertical="top" wrapText="1"/>
      <protection locked="0"/>
    </xf>
    <xf numFmtId="0" fontId="8" fillId="0" borderId="29" xfId="0" applyFont="1" applyFill="1" applyBorder="1" applyAlignment="1" applyProtection="1">
      <alignment horizontal="center" vertical="top" wrapText="1"/>
      <protection locked="0"/>
    </xf>
    <xf numFmtId="0" fontId="8" fillId="0" borderId="30" xfId="0" applyFont="1" applyFill="1" applyBorder="1" applyAlignment="1" applyProtection="1">
      <alignment horizontal="center" vertical="top" wrapText="1"/>
      <protection locked="0"/>
    </xf>
    <xf numFmtId="49" fontId="8" fillId="0" borderId="22" xfId="0" applyNumberFormat="1" applyFont="1" applyFill="1" applyBorder="1" applyAlignment="1" applyProtection="1">
      <alignment horizontal="center" vertical="top" wrapText="1"/>
      <protection locked="0"/>
    </xf>
    <xf numFmtId="14" fontId="7" fillId="0" borderId="29" xfId="0" applyNumberFormat="1" applyFont="1" applyFill="1" applyBorder="1" applyAlignment="1" applyProtection="1">
      <alignment horizontal="center" vertical="top" wrapText="1"/>
      <protection locked="0"/>
    </xf>
    <xf numFmtId="44" fontId="7" fillId="0" borderId="29" xfId="1" applyFont="1" applyFill="1" applyBorder="1" applyAlignment="1" applyProtection="1">
      <alignment horizontal="center" vertical="top" wrapText="1"/>
      <protection locked="0"/>
    </xf>
    <xf numFmtId="44" fontId="7" fillId="0" borderId="30" xfId="1" applyFont="1" applyFill="1" applyBorder="1" applyAlignment="1" applyProtection="1">
      <alignment horizontal="center" vertical="top" wrapText="1"/>
      <protection locked="0"/>
    </xf>
    <xf numFmtId="14" fontId="8" fillId="0" borderId="29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ont="1" applyProtection="1"/>
    <xf numFmtId="0" fontId="0" fillId="0" borderId="0" xfId="0" applyBorder="1" applyAlignment="1" applyProtection="1">
      <alignment horizontal="center" vertical="center" wrapText="1"/>
    </xf>
    <xf numFmtId="0" fontId="8" fillId="0" borderId="31" xfId="0" applyFont="1" applyFill="1" applyBorder="1" applyAlignment="1" applyProtection="1">
      <alignment horizontal="center" vertical="top" wrapText="1"/>
      <protection locked="0"/>
    </xf>
    <xf numFmtId="0" fontId="8" fillId="0" borderId="32" xfId="0" applyFont="1" applyFill="1" applyBorder="1" applyAlignment="1" applyProtection="1">
      <alignment horizontal="center" vertical="top" wrapText="1"/>
      <protection locked="0"/>
    </xf>
    <xf numFmtId="0" fontId="8" fillId="0" borderId="33" xfId="0" applyFont="1" applyFill="1" applyBorder="1" applyAlignment="1" applyProtection="1">
      <alignment horizontal="center" vertical="top" wrapText="1"/>
      <protection locked="0"/>
    </xf>
    <xf numFmtId="0" fontId="8" fillId="0" borderId="34" xfId="0" applyFont="1" applyFill="1" applyBorder="1" applyAlignment="1" applyProtection="1">
      <alignment horizontal="center" vertical="top" wrapText="1"/>
      <protection locked="0"/>
    </xf>
    <xf numFmtId="0" fontId="7" fillId="0" borderId="35" xfId="0" applyFont="1" applyFill="1" applyBorder="1" applyAlignment="1" applyProtection="1">
      <alignment horizontal="center" vertical="top" wrapText="1"/>
      <protection locked="0"/>
    </xf>
    <xf numFmtId="0" fontId="7" fillId="0" borderId="36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35" xfId="0" applyFont="1" applyFill="1" applyBorder="1" applyAlignment="1" applyProtection="1">
      <alignment horizontal="center" vertical="top" wrapText="1"/>
      <protection locked="0"/>
    </xf>
    <xf numFmtId="0" fontId="8" fillId="0" borderId="34" xfId="0" applyFont="1" applyFill="1" applyBorder="1" applyAlignment="1" applyProtection="1">
      <alignment vertical="top" wrapText="1"/>
      <protection locked="0"/>
    </xf>
    <xf numFmtId="0" fontId="9" fillId="3" borderId="14" xfId="0" applyFont="1" applyFill="1" applyBorder="1" applyAlignment="1" applyProtection="1">
      <alignment horizontal="center" vertical="top" wrapText="1"/>
    </xf>
    <xf numFmtId="0" fontId="8" fillId="3" borderId="24" xfId="0" applyFont="1" applyFill="1" applyBorder="1" applyAlignment="1" applyProtection="1">
      <alignment horizontal="center" vertical="top" wrapText="1"/>
      <protection locked="0"/>
    </xf>
    <xf numFmtId="0" fontId="8" fillId="3" borderId="20" xfId="0" applyFont="1" applyFill="1" applyBorder="1" applyAlignment="1" applyProtection="1">
      <alignment horizontal="center" vertical="top" wrapText="1"/>
      <protection locked="0"/>
    </xf>
    <xf numFmtId="44" fontId="8" fillId="3" borderId="2" xfId="1" applyFont="1" applyFill="1" applyBorder="1" applyAlignment="1" applyProtection="1">
      <alignment horizontal="center" vertical="top" wrapText="1"/>
      <protection locked="0"/>
    </xf>
    <xf numFmtId="0" fontId="8" fillId="3" borderId="9" xfId="0" applyFont="1" applyFill="1" applyBorder="1" applyAlignment="1" applyProtection="1">
      <alignment horizontal="center" vertical="top" wrapText="1"/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0" fontId="8" fillId="3" borderId="27" xfId="0" applyFont="1" applyFill="1" applyBorder="1" applyAlignment="1" applyProtection="1">
      <alignment horizontal="center" vertical="top" wrapText="1"/>
      <protection locked="0"/>
    </xf>
    <xf numFmtId="44" fontId="7" fillId="3" borderId="2" xfId="1" applyFont="1" applyFill="1" applyBorder="1" applyAlignment="1" applyProtection="1">
      <alignment horizontal="center" vertical="top" wrapText="1"/>
      <protection locked="0"/>
    </xf>
    <xf numFmtId="0" fontId="8" fillId="3" borderId="29" xfId="0" applyFont="1" applyFill="1" applyBorder="1" applyAlignment="1" applyProtection="1">
      <alignment horizontal="center" vertical="top" wrapText="1"/>
      <protection locked="0"/>
    </xf>
    <xf numFmtId="44" fontId="7" fillId="3" borderId="29" xfId="1" applyFont="1" applyFill="1" applyBorder="1" applyAlignment="1" applyProtection="1">
      <alignment horizontal="center" vertical="top" wrapText="1"/>
      <protection locked="0"/>
    </xf>
    <xf numFmtId="44" fontId="11" fillId="3" borderId="19" xfId="1" applyFont="1" applyFill="1" applyBorder="1" applyAlignment="1" applyProtection="1">
      <alignment vertical="top" wrapText="1"/>
    </xf>
    <xf numFmtId="0" fontId="15" fillId="0" borderId="0" xfId="0" applyFont="1" applyAlignment="1" applyProtection="1">
      <alignment vertical="top"/>
      <protection locked="0"/>
    </xf>
    <xf numFmtId="164" fontId="8" fillId="3" borderId="29" xfId="0" applyNumberFormat="1" applyFont="1" applyFill="1" applyBorder="1" applyAlignment="1" applyProtection="1">
      <alignment horizontal="center" vertical="top" wrapText="1"/>
      <protection locked="0"/>
    </xf>
    <xf numFmtId="0" fontId="8" fillId="0" borderId="16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40" xfId="0" applyFont="1" applyFill="1" applyBorder="1" applyAlignment="1" applyProtection="1">
      <alignment horizontal="center" vertical="top" wrapText="1"/>
      <protection locked="0"/>
    </xf>
    <xf numFmtId="0" fontId="8" fillId="3" borderId="14" xfId="0" applyFont="1" applyFill="1" applyBorder="1" applyAlignment="1" applyProtection="1">
      <alignment horizontal="center" vertical="top" wrapText="1"/>
      <protection locked="0"/>
    </xf>
    <xf numFmtId="0" fontId="8" fillId="0" borderId="17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shrinkToFit="1"/>
    </xf>
    <xf numFmtId="0" fontId="2" fillId="0" borderId="0" xfId="0" applyFont="1" applyAlignment="1" applyProtection="1">
      <alignment horizontal="center"/>
    </xf>
    <xf numFmtId="0" fontId="9" fillId="0" borderId="23" xfId="0" applyFont="1" applyBorder="1" applyAlignment="1" applyProtection="1">
      <alignment horizontal="center" vertical="top" wrapText="1"/>
    </xf>
    <xf numFmtId="0" fontId="0" fillId="0" borderId="16" xfId="0" applyBorder="1" applyProtection="1"/>
    <xf numFmtId="0" fontId="9" fillId="0" borderId="20" xfId="0" applyFont="1" applyBorder="1" applyAlignment="1" applyProtection="1">
      <alignment horizontal="center" vertical="top" wrapText="1"/>
    </xf>
    <xf numFmtId="0" fontId="9" fillId="0" borderId="9" xfId="0" applyFont="1" applyBorder="1" applyAlignment="1" applyProtection="1">
      <alignment horizontal="center" vertical="top" wrapText="1"/>
    </xf>
    <xf numFmtId="0" fontId="9" fillId="0" borderId="25" xfId="0" applyFont="1" applyBorder="1" applyAlignment="1" applyProtection="1">
      <alignment horizontal="center" vertical="top" wrapText="1"/>
    </xf>
    <xf numFmtId="0" fontId="9" fillId="0" borderId="17" xfId="0" applyFont="1" applyBorder="1" applyAlignment="1" applyProtection="1">
      <alignment horizontal="center" vertical="top" wrapText="1"/>
    </xf>
    <xf numFmtId="0" fontId="10" fillId="0" borderId="38" xfId="0" applyFont="1" applyBorder="1" applyAlignment="1" applyProtection="1">
      <alignment horizontal="center" vertical="top" wrapText="1"/>
    </xf>
    <xf numFmtId="0" fontId="10" fillId="0" borderId="39" xfId="0" applyFont="1" applyBorder="1" applyAlignment="1" applyProtection="1">
      <alignment horizontal="center" vertical="top" wrapText="1"/>
    </xf>
    <xf numFmtId="0" fontId="10" fillId="0" borderId="37" xfId="0" applyFont="1" applyBorder="1" applyAlignment="1" applyProtection="1">
      <alignment horizontal="center" vertical="top" wrapText="1"/>
    </xf>
    <xf numFmtId="0" fontId="19" fillId="2" borderId="0" xfId="0" applyFont="1" applyFill="1" applyAlignment="1" applyProtection="1">
      <alignment horizontal="center"/>
    </xf>
    <xf numFmtId="0" fontId="0" fillId="0" borderId="22" xfId="0" applyBorder="1" applyProtection="1"/>
    <xf numFmtId="0" fontId="9" fillId="0" borderId="29" xfId="0" applyFont="1" applyBorder="1" applyAlignment="1" applyProtection="1">
      <alignment horizontal="center" vertical="top" wrapText="1"/>
    </xf>
    <xf numFmtId="0" fontId="9" fillId="0" borderId="0" xfId="0" applyFont="1" applyBorder="1" applyAlignment="1" applyProtection="1">
      <alignment horizontal="center" vertical="top" wrapText="1"/>
    </xf>
    <xf numFmtId="0" fontId="9" fillId="0" borderId="41" xfId="0" applyFont="1" applyBorder="1" applyAlignment="1" applyProtection="1">
      <alignment horizontal="center" vertical="top" wrapText="1"/>
    </xf>
    <xf numFmtId="14" fontId="9" fillId="0" borderId="29" xfId="0" applyNumberFormat="1" applyFont="1" applyBorder="1" applyAlignment="1" applyProtection="1">
      <alignment horizontal="center" vertical="top" wrapText="1"/>
    </xf>
    <xf numFmtId="44" fontId="9" fillId="0" borderId="29" xfId="1" applyFont="1" applyBorder="1" applyAlignment="1" applyProtection="1">
      <alignment horizontal="center" vertical="top" wrapText="1"/>
    </xf>
    <xf numFmtId="0" fontId="9" fillId="3" borderId="29" xfId="0" applyFont="1" applyFill="1" applyBorder="1" applyAlignment="1" applyProtection="1">
      <alignment horizontal="center" vertical="top" wrapText="1"/>
    </xf>
    <xf numFmtId="0" fontId="9" fillId="0" borderId="42" xfId="0" applyFont="1" applyBorder="1" applyAlignment="1" applyProtection="1">
      <alignment horizontal="center" vertical="top" wrapText="1"/>
    </xf>
    <xf numFmtId="0" fontId="9" fillId="0" borderId="22" xfId="0" applyFont="1" applyBorder="1" applyAlignment="1" applyProtection="1">
      <alignment horizontal="center" vertical="top" wrapText="1"/>
    </xf>
    <xf numFmtId="0" fontId="9" fillId="0" borderId="30" xfId="0" applyFont="1" applyBorder="1" applyAlignment="1" applyProtection="1">
      <alignment horizontal="center" vertical="top" wrapText="1"/>
    </xf>
  </cellXfs>
  <cellStyles count="2">
    <cellStyle name="Monétaire" xfId="1" builtinId="4"/>
    <cellStyle name="Normal" xfId="0" builtinId="0"/>
  </cellStyles>
  <dxfs count="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2</xdr:row>
      <xdr:rowOff>152400</xdr:rowOff>
    </xdr:from>
    <xdr:ext cx="184731" cy="264560"/>
    <xdr:sp macro="" textlink="">
      <xdr:nvSpPr>
        <xdr:cNvPr id="2" name="ZoneTexte 1"/>
        <xdr:cNvSpPr txBox="1"/>
      </xdr:nvSpPr>
      <xdr:spPr>
        <a:xfrm>
          <a:off x="581025" y="533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8"/>
  <sheetViews>
    <sheetView tabSelected="1" topLeftCell="B25" zoomScaleNormal="100" workbookViewId="0">
      <selection activeCell="F12" sqref="F12"/>
    </sheetView>
  </sheetViews>
  <sheetFormatPr baseColWidth="10" defaultRowHeight="15" x14ac:dyDescent="0.25"/>
  <cols>
    <col min="1" max="1" width="4.42578125" style="35" hidden="1" customWidth="1"/>
    <col min="2" max="2" width="14" customWidth="1"/>
    <col min="3" max="3" width="12.140625" style="3" customWidth="1"/>
    <col min="4" max="4" width="54.5703125" customWidth="1"/>
    <col min="5" max="5" width="14.28515625" customWidth="1"/>
    <col min="6" max="6" width="27.5703125" customWidth="1"/>
    <col min="7" max="7" width="19.140625" customWidth="1"/>
    <col min="8" max="8" width="16.140625" style="1" customWidth="1"/>
    <col min="9" max="9" width="23.5703125" style="2" customWidth="1"/>
    <col min="10" max="10" width="18.85546875" customWidth="1"/>
    <col min="11" max="11" width="15.140625" customWidth="1"/>
    <col min="12" max="12" width="20.7109375" customWidth="1"/>
    <col min="13" max="13" width="11.5703125" style="1" bestFit="1" customWidth="1"/>
    <col min="14" max="14" width="15.5703125" bestFit="1" customWidth="1"/>
    <col min="15" max="18" width="6.42578125" style="35" customWidth="1"/>
    <col min="19" max="19" width="55.42578125" style="35" bestFit="1" customWidth="1"/>
    <col min="20" max="34" width="6.42578125" style="35" customWidth="1"/>
    <col min="35" max="36" width="11.42578125" style="35"/>
  </cols>
  <sheetData>
    <row r="1" spans="2:16" ht="19.5" x14ac:dyDescent="0.3">
      <c r="B1" s="140" t="s">
        <v>143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2:16" ht="18" x14ac:dyDescent="0.25">
      <c r="B2" s="141" t="s">
        <v>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2:16" ht="18" x14ac:dyDescent="0.25">
      <c r="B3" s="35"/>
      <c r="C3" s="36"/>
      <c r="D3" s="37"/>
      <c r="E3" s="37"/>
      <c r="F3" s="37"/>
      <c r="G3" s="38"/>
      <c r="H3" s="39"/>
      <c r="I3" s="40"/>
      <c r="J3" s="37"/>
      <c r="K3" s="37"/>
      <c r="L3" s="37"/>
      <c r="M3" s="41"/>
      <c r="N3" s="37"/>
    </row>
    <row r="4" spans="2:16" x14ac:dyDescent="0.25">
      <c r="B4" s="35"/>
      <c r="C4" s="42"/>
      <c r="D4" s="35"/>
      <c r="E4" s="35"/>
      <c r="F4" s="35"/>
      <c r="G4" s="35"/>
      <c r="H4" s="43"/>
      <c r="I4" s="44"/>
      <c r="J4" s="35"/>
      <c r="K4" s="35"/>
      <c r="L4" s="35"/>
      <c r="M4" s="43"/>
      <c r="N4" s="35"/>
    </row>
    <row r="5" spans="2:16" ht="19.5" thickBot="1" x14ac:dyDescent="0.35">
      <c r="B5" s="35"/>
      <c r="C5" s="45"/>
      <c r="D5" s="35"/>
      <c r="E5" s="35"/>
      <c r="F5" s="35"/>
      <c r="G5" s="151" t="s">
        <v>223</v>
      </c>
      <c r="H5" s="151"/>
      <c r="I5" s="151"/>
      <c r="J5" s="151"/>
      <c r="K5" s="151"/>
      <c r="L5" s="35"/>
      <c r="M5" s="43"/>
      <c r="N5" s="35"/>
    </row>
    <row r="6" spans="2:16" ht="30" x14ac:dyDescent="0.25">
      <c r="B6" s="46" t="s">
        <v>1</v>
      </c>
      <c r="C6" s="47"/>
      <c r="D6" s="46"/>
      <c r="E6" s="108"/>
      <c r="F6" s="48"/>
      <c r="G6" s="48"/>
      <c r="H6" s="48"/>
      <c r="I6" s="48"/>
      <c r="J6" s="48"/>
      <c r="K6" s="49"/>
      <c r="L6" s="35"/>
      <c r="M6" s="43"/>
      <c r="N6" s="35"/>
    </row>
    <row r="7" spans="2:16" ht="16.5" thickBot="1" x14ac:dyDescent="0.3">
      <c r="B7" s="50" t="s">
        <v>2</v>
      </c>
      <c r="C7" s="47"/>
      <c r="D7" s="50"/>
      <c r="E7" s="108"/>
      <c r="F7" s="35"/>
      <c r="G7" s="48"/>
      <c r="H7" s="48"/>
      <c r="I7" s="48"/>
      <c r="J7" s="48"/>
      <c r="K7" s="49"/>
      <c r="L7" s="35"/>
      <c r="M7" s="43"/>
      <c r="N7" s="35"/>
    </row>
    <row r="8" spans="2:16" ht="15.75" thickBot="1" x14ac:dyDescent="0.3">
      <c r="B8" s="35"/>
      <c r="C8" s="47"/>
      <c r="D8" s="35"/>
      <c r="E8" s="35"/>
      <c r="F8" s="35"/>
      <c r="G8" s="35"/>
      <c r="H8" s="43"/>
      <c r="I8" s="44"/>
      <c r="J8" s="35"/>
      <c r="K8" s="35"/>
      <c r="L8" s="35"/>
      <c r="M8" s="43"/>
      <c r="N8" s="35"/>
    </row>
    <row r="9" spans="2:16" ht="51" customHeight="1" thickBot="1" x14ac:dyDescent="0.3">
      <c r="B9" s="142" t="s">
        <v>151</v>
      </c>
      <c r="C9" s="144" t="s">
        <v>152</v>
      </c>
      <c r="D9" s="144" t="s">
        <v>153</v>
      </c>
      <c r="E9" s="146" t="s">
        <v>239</v>
      </c>
      <c r="F9" s="148" t="s">
        <v>3</v>
      </c>
      <c r="G9" s="149"/>
      <c r="H9" s="149"/>
      <c r="I9" s="149"/>
      <c r="J9" s="149"/>
      <c r="K9" s="149"/>
      <c r="L9" s="148" t="s">
        <v>166</v>
      </c>
      <c r="M9" s="149"/>
      <c r="N9" s="150"/>
    </row>
    <row r="10" spans="2:16" ht="129" thickBot="1" x14ac:dyDescent="0.3">
      <c r="B10" s="143"/>
      <c r="C10" s="145"/>
      <c r="D10" s="145"/>
      <c r="E10" s="147"/>
      <c r="F10" s="51" t="s">
        <v>167</v>
      </c>
      <c r="G10" s="52" t="s">
        <v>146</v>
      </c>
      <c r="H10" s="53" t="s">
        <v>147</v>
      </c>
      <c r="I10" s="54" t="s">
        <v>148</v>
      </c>
      <c r="J10" s="119" t="s">
        <v>4</v>
      </c>
      <c r="K10" s="55" t="s">
        <v>149</v>
      </c>
      <c r="L10" s="56" t="s">
        <v>154</v>
      </c>
      <c r="M10" s="53" t="s">
        <v>144</v>
      </c>
      <c r="N10" s="57" t="s">
        <v>145</v>
      </c>
    </row>
    <row r="11" spans="2:16" ht="15.75" thickBot="1" x14ac:dyDescent="0.3">
      <c r="B11" s="152"/>
      <c r="C11" s="153"/>
      <c r="D11" s="153"/>
      <c r="E11" s="154"/>
      <c r="F11" s="155"/>
      <c r="G11" s="153"/>
      <c r="H11" s="156"/>
      <c r="I11" s="157"/>
      <c r="J11" s="158"/>
      <c r="K11" s="159"/>
      <c r="L11" s="160"/>
      <c r="M11" s="156"/>
      <c r="N11" s="161"/>
    </row>
    <row r="12" spans="2:16" ht="57" x14ac:dyDescent="0.25">
      <c r="B12" s="17" t="s">
        <v>180</v>
      </c>
      <c r="C12" s="70" t="s">
        <v>181</v>
      </c>
      <c r="D12" s="70" t="s">
        <v>182</v>
      </c>
      <c r="E12" s="110"/>
      <c r="F12" s="17" t="s">
        <v>176</v>
      </c>
      <c r="G12" s="70" t="s">
        <v>174</v>
      </c>
      <c r="H12" s="70" t="s">
        <v>175</v>
      </c>
      <c r="I12" s="70" t="s">
        <v>177</v>
      </c>
      <c r="J12" s="121" t="s">
        <v>178</v>
      </c>
      <c r="K12" s="71" t="s">
        <v>179</v>
      </c>
      <c r="L12" s="68" t="s">
        <v>183</v>
      </c>
      <c r="M12" s="70" t="s">
        <v>229</v>
      </c>
      <c r="N12" s="71" t="s">
        <v>184</v>
      </c>
      <c r="P12" s="107" t="s">
        <v>230</v>
      </c>
    </row>
    <row r="13" spans="2:16" x14ac:dyDescent="0.25">
      <c r="B13" s="18" t="s">
        <v>53</v>
      </c>
      <c r="C13" s="20" t="s">
        <v>12</v>
      </c>
      <c r="D13" s="20" t="s">
        <v>13</v>
      </c>
      <c r="E13" s="111"/>
      <c r="F13" s="18" t="s">
        <v>168</v>
      </c>
      <c r="G13" s="20" t="s">
        <v>169</v>
      </c>
      <c r="H13" s="21">
        <v>41379</v>
      </c>
      <c r="I13" s="22">
        <v>540</v>
      </c>
      <c r="J13" s="122">
        <v>300</v>
      </c>
      <c r="K13" s="75">
        <v>649.9</v>
      </c>
      <c r="L13" s="78" t="s">
        <v>17</v>
      </c>
      <c r="M13" s="21">
        <v>41409</v>
      </c>
      <c r="N13" s="75">
        <v>649.9</v>
      </c>
      <c r="P13" s="67" t="s">
        <v>195</v>
      </c>
    </row>
    <row r="14" spans="2:16" x14ac:dyDescent="0.25">
      <c r="B14" s="18" t="s">
        <v>53</v>
      </c>
      <c r="C14" s="20" t="s">
        <v>12</v>
      </c>
      <c r="D14" s="20" t="s">
        <v>13</v>
      </c>
      <c r="E14" s="111"/>
      <c r="F14" s="18" t="s">
        <v>168</v>
      </c>
      <c r="G14" s="20" t="s">
        <v>222</v>
      </c>
      <c r="H14" s="21">
        <v>41383</v>
      </c>
      <c r="I14" s="22">
        <v>-120</v>
      </c>
      <c r="J14" s="122">
        <v>-50</v>
      </c>
      <c r="K14" s="75">
        <v>-143.5</v>
      </c>
      <c r="L14" s="78"/>
      <c r="M14" s="21">
        <v>41383</v>
      </c>
      <c r="N14" s="75"/>
      <c r="P14" s="67" t="s">
        <v>224</v>
      </c>
    </row>
    <row r="15" spans="2:16" x14ac:dyDescent="0.25">
      <c r="B15" s="5" t="s">
        <v>93</v>
      </c>
      <c r="C15" s="20" t="s">
        <v>12</v>
      </c>
      <c r="D15" s="20" t="s">
        <v>13</v>
      </c>
      <c r="E15" s="111"/>
      <c r="F15" s="18" t="s">
        <v>226</v>
      </c>
      <c r="G15" s="20" t="s">
        <v>227</v>
      </c>
      <c r="H15" s="21">
        <v>41414</v>
      </c>
      <c r="I15" s="22">
        <v>480</v>
      </c>
      <c r="J15" s="122">
        <f>I15*0.4</f>
        <v>192</v>
      </c>
      <c r="K15" s="75">
        <f>I15*1.198</f>
        <v>575.04</v>
      </c>
      <c r="L15" s="78" t="s">
        <v>20</v>
      </c>
      <c r="M15" s="21">
        <v>41470</v>
      </c>
      <c r="N15" s="75">
        <v>575.04</v>
      </c>
      <c r="P15" s="67" t="s">
        <v>228</v>
      </c>
    </row>
    <row r="17" spans="2:16" x14ac:dyDescent="0.25">
      <c r="B17" s="12"/>
      <c r="C17" s="85"/>
      <c r="D17" s="85"/>
      <c r="E17" s="113"/>
      <c r="F17" s="14"/>
      <c r="G17" s="86"/>
      <c r="H17" s="15"/>
      <c r="I17" s="15"/>
      <c r="J17" s="124"/>
      <c r="K17" s="16"/>
      <c r="L17" s="69"/>
      <c r="M17" s="15"/>
      <c r="N17" s="16"/>
    </row>
    <row r="18" spans="2:16" ht="15.75" thickBot="1" x14ac:dyDescent="0.3">
      <c r="B18" s="89"/>
      <c r="C18" s="90"/>
      <c r="D18" s="90"/>
      <c r="E18" s="114"/>
      <c r="F18" s="91"/>
      <c r="G18" s="92"/>
      <c r="H18" s="93"/>
      <c r="I18" s="93"/>
      <c r="J18" s="125"/>
      <c r="K18" s="94"/>
      <c r="L18" s="95"/>
      <c r="M18" s="93"/>
      <c r="N18" s="94"/>
    </row>
    <row r="19" spans="2:16" ht="99.75" x14ac:dyDescent="0.25">
      <c r="B19" s="17" t="s">
        <v>180</v>
      </c>
      <c r="C19" s="70" t="s">
        <v>181</v>
      </c>
      <c r="D19" s="70" t="s">
        <v>182</v>
      </c>
      <c r="E19" s="110"/>
      <c r="F19" s="17" t="s">
        <v>186</v>
      </c>
      <c r="G19" s="96" t="s">
        <v>187</v>
      </c>
      <c r="H19" s="70" t="s">
        <v>191</v>
      </c>
      <c r="I19" s="70"/>
      <c r="J19" s="121" t="s">
        <v>178</v>
      </c>
      <c r="K19" s="71"/>
      <c r="L19" s="68" t="s">
        <v>183</v>
      </c>
      <c r="M19" s="70" t="s">
        <v>193</v>
      </c>
      <c r="N19" s="71" t="s">
        <v>189</v>
      </c>
      <c r="P19" s="107" t="s">
        <v>230</v>
      </c>
    </row>
    <row r="20" spans="2:16" ht="28.5" x14ac:dyDescent="0.25">
      <c r="B20" s="5" t="s">
        <v>70</v>
      </c>
      <c r="C20" s="6" t="s">
        <v>12</v>
      </c>
      <c r="D20" s="6" t="s">
        <v>22</v>
      </c>
      <c r="E20" s="111"/>
      <c r="F20" s="18" t="s">
        <v>170</v>
      </c>
      <c r="G20" s="20" t="s">
        <v>188</v>
      </c>
      <c r="H20" s="21">
        <v>41394</v>
      </c>
      <c r="I20" s="22"/>
      <c r="J20" s="122">
        <v>1850</v>
      </c>
      <c r="K20" s="75"/>
      <c r="L20" s="78"/>
      <c r="M20" s="21">
        <v>41394</v>
      </c>
      <c r="N20" s="75">
        <v>2641</v>
      </c>
      <c r="P20" s="67" t="s">
        <v>196</v>
      </c>
    </row>
    <row r="21" spans="2:16" ht="28.5" x14ac:dyDescent="0.25">
      <c r="B21" s="5" t="s">
        <v>70</v>
      </c>
      <c r="C21" s="6" t="s">
        <v>12</v>
      </c>
      <c r="D21" s="6" t="s">
        <v>22</v>
      </c>
      <c r="E21" s="111"/>
      <c r="F21" s="18" t="s">
        <v>170</v>
      </c>
      <c r="G21" s="20" t="s">
        <v>225</v>
      </c>
      <c r="H21" s="21">
        <v>41425</v>
      </c>
      <c r="I21" s="22"/>
      <c r="J21" s="122">
        <v>1850</v>
      </c>
      <c r="K21" s="75"/>
      <c r="L21" s="78"/>
      <c r="M21" s="21">
        <v>41425</v>
      </c>
      <c r="N21" s="75">
        <v>2641</v>
      </c>
      <c r="P21" s="67" t="s">
        <v>196</v>
      </c>
    </row>
    <row r="22" spans="2:16" ht="28.5" x14ac:dyDescent="0.25">
      <c r="B22" s="5" t="s">
        <v>70</v>
      </c>
      <c r="C22" s="6" t="s">
        <v>12</v>
      </c>
      <c r="D22" s="6" t="s">
        <v>22</v>
      </c>
      <c r="E22" s="111"/>
      <c r="F22" s="18" t="s">
        <v>194</v>
      </c>
      <c r="G22" s="20" t="s">
        <v>190</v>
      </c>
      <c r="H22" s="21">
        <v>41636</v>
      </c>
      <c r="I22" s="22"/>
      <c r="J22" s="122">
        <v>28524</v>
      </c>
      <c r="K22" s="75"/>
      <c r="L22" s="78"/>
      <c r="M22" s="21">
        <v>41637</v>
      </c>
      <c r="N22" s="75">
        <v>28524</v>
      </c>
      <c r="P22" s="67" t="s">
        <v>196</v>
      </c>
    </row>
    <row r="23" spans="2:16" ht="15.75" thickBot="1" x14ac:dyDescent="0.3">
      <c r="B23" s="87" t="s">
        <v>185</v>
      </c>
      <c r="C23" s="72" t="s">
        <v>185</v>
      </c>
      <c r="D23" s="72" t="s">
        <v>185</v>
      </c>
      <c r="E23" s="112"/>
      <c r="F23" s="87" t="s">
        <v>185</v>
      </c>
      <c r="G23" s="72"/>
      <c r="H23" s="72"/>
      <c r="I23" s="72"/>
      <c r="J23" s="123"/>
      <c r="K23" s="77"/>
      <c r="L23" s="88"/>
      <c r="M23" s="72" t="s">
        <v>185</v>
      </c>
      <c r="N23" s="77"/>
      <c r="P23" s="107" t="s">
        <v>231</v>
      </c>
    </row>
    <row r="24" spans="2:16" x14ac:dyDescent="0.25">
      <c r="B24" s="12"/>
      <c r="C24" s="85"/>
      <c r="D24" s="85"/>
      <c r="E24" s="113"/>
      <c r="F24" s="14"/>
      <c r="G24" s="86"/>
      <c r="H24" s="15"/>
      <c r="I24" s="15"/>
      <c r="J24" s="124"/>
      <c r="K24" s="16"/>
      <c r="L24" s="69"/>
      <c r="M24" s="15"/>
      <c r="N24" s="16"/>
    </row>
    <row r="25" spans="2:16" ht="15.75" thickBot="1" x14ac:dyDescent="0.3">
      <c r="B25" s="89"/>
      <c r="C25" s="90"/>
      <c r="D25" s="90"/>
      <c r="E25" s="114"/>
      <c r="F25" s="91"/>
      <c r="G25" s="92"/>
      <c r="H25" s="93"/>
      <c r="I25" s="93"/>
      <c r="J25" s="125"/>
      <c r="K25" s="94"/>
      <c r="L25" s="95"/>
      <c r="M25" s="93"/>
      <c r="N25" s="94"/>
    </row>
    <row r="26" spans="2:16" ht="99.75" x14ac:dyDescent="0.25">
      <c r="B26" s="17" t="s">
        <v>180</v>
      </c>
      <c r="C26" s="70" t="s">
        <v>181</v>
      </c>
      <c r="D26" s="70" t="s">
        <v>182</v>
      </c>
      <c r="E26" s="110"/>
      <c r="F26" s="17" t="s">
        <v>192</v>
      </c>
      <c r="G26" s="70" t="s">
        <v>198</v>
      </c>
      <c r="H26" s="70" t="s">
        <v>199</v>
      </c>
      <c r="I26" s="70" t="s">
        <v>200</v>
      </c>
      <c r="J26" s="121" t="s">
        <v>215</v>
      </c>
      <c r="K26" s="71" t="s">
        <v>201</v>
      </c>
      <c r="L26" s="68" t="s">
        <v>216</v>
      </c>
      <c r="M26" s="70" t="s">
        <v>202</v>
      </c>
      <c r="N26" s="71" t="s">
        <v>203</v>
      </c>
      <c r="P26" s="107" t="s">
        <v>230</v>
      </c>
    </row>
    <row r="27" spans="2:16" x14ac:dyDescent="0.25">
      <c r="B27" s="5" t="s">
        <v>36</v>
      </c>
      <c r="C27" s="6" t="s">
        <v>12</v>
      </c>
      <c r="D27" s="6" t="s">
        <v>13</v>
      </c>
      <c r="E27" s="111"/>
      <c r="F27" s="18" t="s">
        <v>171</v>
      </c>
      <c r="G27" s="8" t="s">
        <v>204</v>
      </c>
      <c r="H27" s="9">
        <v>40268</v>
      </c>
      <c r="I27" s="10">
        <v>12000</v>
      </c>
      <c r="J27" s="126">
        <v>12000</v>
      </c>
      <c r="K27" s="76">
        <v>25620</v>
      </c>
      <c r="L27" s="5" t="s">
        <v>159</v>
      </c>
      <c r="M27" s="21">
        <v>41636</v>
      </c>
      <c r="N27" s="76">
        <v>14000</v>
      </c>
      <c r="P27" s="67" t="s">
        <v>197</v>
      </c>
    </row>
    <row r="28" spans="2:16" ht="15.75" thickBot="1" x14ac:dyDescent="0.3">
      <c r="B28" s="87" t="s">
        <v>185</v>
      </c>
      <c r="C28" s="72" t="s">
        <v>185</v>
      </c>
      <c r="D28" s="72" t="s">
        <v>185</v>
      </c>
      <c r="E28" s="112"/>
      <c r="F28" s="87" t="s">
        <v>185</v>
      </c>
      <c r="G28" s="72"/>
      <c r="H28" s="72"/>
      <c r="I28" s="72"/>
      <c r="J28" s="123"/>
      <c r="K28" s="77"/>
      <c r="L28" s="88"/>
      <c r="M28" s="72" t="s">
        <v>185</v>
      </c>
      <c r="N28" s="77"/>
      <c r="P28" s="107" t="s">
        <v>231</v>
      </c>
    </row>
    <row r="29" spans="2:16" x14ac:dyDescent="0.25">
      <c r="B29" s="12"/>
      <c r="C29" s="85"/>
      <c r="D29" s="85"/>
      <c r="E29" s="113"/>
      <c r="F29" s="14"/>
      <c r="G29" s="86"/>
      <c r="H29" s="15"/>
      <c r="I29" s="15"/>
      <c r="J29" s="124"/>
      <c r="K29" s="16"/>
      <c r="L29" s="69"/>
      <c r="M29" s="15"/>
      <c r="N29" s="16"/>
    </row>
    <row r="30" spans="2:16" ht="15.75" thickBot="1" x14ac:dyDescent="0.3">
      <c r="B30" s="89"/>
      <c r="C30" s="90"/>
      <c r="D30" s="90"/>
      <c r="E30" s="114"/>
      <c r="F30" s="91"/>
      <c r="G30" s="92"/>
      <c r="H30" s="93"/>
      <c r="I30" s="93"/>
      <c r="J30" s="125"/>
      <c r="K30" s="94"/>
      <c r="L30" s="95"/>
      <c r="M30" s="93"/>
      <c r="N30" s="94"/>
    </row>
    <row r="31" spans="2:16" ht="57" x14ac:dyDescent="0.25">
      <c r="B31" s="17" t="s">
        <v>180</v>
      </c>
      <c r="C31" s="70" t="s">
        <v>181</v>
      </c>
      <c r="D31" s="70" t="s">
        <v>182</v>
      </c>
      <c r="E31" s="110"/>
      <c r="F31" s="17" t="s">
        <v>206</v>
      </c>
      <c r="G31" s="70" t="s">
        <v>207</v>
      </c>
      <c r="H31" s="70" t="s">
        <v>208</v>
      </c>
      <c r="I31" s="70" t="s">
        <v>209</v>
      </c>
      <c r="J31" s="121" t="s">
        <v>178</v>
      </c>
      <c r="K31" s="71" t="s">
        <v>210</v>
      </c>
      <c r="L31" s="68" t="s">
        <v>183</v>
      </c>
      <c r="M31" s="70" t="s">
        <v>211</v>
      </c>
      <c r="N31" s="71" t="s">
        <v>212</v>
      </c>
      <c r="P31" s="107" t="s">
        <v>230</v>
      </c>
    </row>
    <row r="32" spans="2:16" ht="28.5" x14ac:dyDescent="0.25">
      <c r="B32" s="5" t="s">
        <v>84</v>
      </c>
      <c r="C32" s="6" t="s">
        <v>15</v>
      </c>
      <c r="D32" s="6" t="s">
        <v>31</v>
      </c>
      <c r="E32" s="111"/>
      <c r="F32" s="18" t="s">
        <v>172</v>
      </c>
      <c r="G32" s="8" t="s">
        <v>173</v>
      </c>
      <c r="H32" s="9">
        <v>41637</v>
      </c>
      <c r="I32" s="10">
        <v>4500</v>
      </c>
      <c r="J32" s="126">
        <v>4500</v>
      </c>
      <c r="K32" s="76">
        <v>4500</v>
      </c>
      <c r="L32" s="78" t="s">
        <v>29</v>
      </c>
      <c r="M32" s="21">
        <v>41654</v>
      </c>
      <c r="N32" s="76">
        <v>4500</v>
      </c>
      <c r="P32" s="67" t="s">
        <v>205</v>
      </c>
    </row>
    <row r="33" spans="2:16" ht="15.75" thickBot="1" x14ac:dyDescent="0.3">
      <c r="B33" s="87" t="s">
        <v>185</v>
      </c>
      <c r="C33" s="72" t="s">
        <v>185</v>
      </c>
      <c r="D33" s="72" t="s">
        <v>185</v>
      </c>
      <c r="E33" s="112"/>
      <c r="F33" s="87" t="s">
        <v>185</v>
      </c>
      <c r="G33" s="72"/>
      <c r="H33" s="72"/>
      <c r="I33" s="72"/>
      <c r="J33" s="123"/>
      <c r="K33" s="77"/>
      <c r="L33" s="88"/>
      <c r="M33" s="72" t="s">
        <v>185</v>
      </c>
      <c r="N33" s="77"/>
      <c r="P33" s="107" t="s">
        <v>231</v>
      </c>
    </row>
    <row r="34" spans="2:16" ht="15.75" thickBot="1" x14ac:dyDescent="0.3">
      <c r="B34" s="97"/>
      <c r="C34" s="98"/>
      <c r="D34" s="98"/>
      <c r="E34" s="115"/>
      <c r="F34" s="73"/>
      <c r="G34" s="99"/>
      <c r="H34" s="100"/>
      <c r="I34" s="100"/>
      <c r="J34" s="127"/>
      <c r="K34" s="101"/>
      <c r="L34" s="102"/>
      <c r="M34" s="100"/>
      <c r="N34" s="101"/>
    </row>
    <row r="35" spans="2:16" ht="71.25" x14ac:dyDescent="0.25">
      <c r="B35" s="17" t="s">
        <v>180</v>
      </c>
      <c r="C35" s="70" t="s">
        <v>181</v>
      </c>
      <c r="D35" s="70" t="s">
        <v>182</v>
      </c>
      <c r="E35" s="110"/>
      <c r="F35" s="17" t="s">
        <v>192</v>
      </c>
      <c r="G35" s="70" t="s">
        <v>198</v>
      </c>
      <c r="H35" s="70" t="s">
        <v>199</v>
      </c>
      <c r="I35" s="70" t="s">
        <v>200</v>
      </c>
      <c r="J35" s="121" t="s">
        <v>217</v>
      </c>
      <c r="K35" s="71" t="s">
        <v>201</v>
      </c>
      <c r="L35" s="68" t="s">
        <v>183</v>
      </c>
      <c r="M35" s="70" t="s">
        <v>218</v>
      </c>
      <c r="N35" s="71" t="s">
        <v>217</v>
      </c>
      <c r="P35" s="107" t="s">
        <v>230</v>
      </c>
    </row>
    <row r="36" spans="2:16" x14ac:dyDescent="0.25">
      <c r="B36" s="5" t="s">
        <v>90</v>
      </c>
      <c r="C36" s="6" t="s">
        <v>12</v>
      </c>
      <c r="D36" s="6" t="s">
        <v>38</v>
      </c>
      <c r="E36" s="111"/>
      <c r="F36" s="18" t="s">
        <v>214</v>
      </c>
      <c r="G36" s="8" t="s">
        <v>204</v>
      </c>
      <c r="H36" s="9">
        <v>40756</v>
      </c>
      <c r="I36" s="10">
        <v>12000</v>
      </c>
      <c r="J36" s="126">
        <v>3500</v>
      </c>
      <c r="K36" s="76">
        <v>25620</v>
      </c>
      <c r="L36" s="5" t="s">
        <v>14</v>
      </c>
      <c r="M36" s="21">
        <v>41284</v>
      </c>
      <c r="N36" s="76">
        <v>14000</v>
      </c>
      <c r="P36" s="67" t="s">
        <v>213</v>
      </c>
    </row>
    <row r="37" spans="2:16" x14ac:dyDescent="0.25">
      <c r="B37" s="5" t="s">
        <v>90</v>
      </c>
      <c r="C37" s="6" t="s">
        <v>12</v>
      </c>
      <c r="D37" s="6" t="s">
        <v>38</v>
      </c>
      <c r="E37" s="111"/>
      <c r="F37" s="18" t="s">
        <v>214</v>
      </c>
      <c r="G37" s="8" t="s">
        <v>204</v>
      </c>
      <c r="H37" s="9">
        <v>40756</v>
      </c>
      <c r="I37" s="10">
        <v>12000</v>
      </c>
      <c r="J37" s="126">
        <v>3500</v>
      </c>
      <c r="K37" s="76">
        <v>25620</v>
      </c>
      <c r="L37" s="5" t="s">
        <v>14</v>
      </c>
      <c r="M37" s="21">
        <v>41315</v>
      </c>
      <c r="N37" s="76">
        <v>14000</v>
      </c>
      <c r="P37" s="107" t="s">
        <v>231</v>
      </c>
    </row>
    <row r="38" spans="2:16" ht="15.75" thickBot="1" x14ac:dyDescent="0.3">
      <c r="B38" s="87" t="s">
        <v>185</v>
      </c>
      <c r="C38" s="72" t="s">
        <v>185</v>
      </c>
      <c r="D38" s="72" t="s">
        <v>185</v>
      </c>
      <c r="E38" s="112"/>
      <c r="F38" s="87" t="s">
        <v>185</v>
      </c>
      <c r="G38" s="72"/>
      <c r="H38" s="72"/>
      <c r="I38" s="72"/>
      <c r="J38" s="123"/>
      <c r="K38" s="77"/>
      <c r="L38" s="88"/>
      <c r="M38" s="72" t="s">
        <v>185</v>
      </c>
      <c r="N38" s="77"/>
    </row>
    <row r="39" spans="2:16" x14ac:dyDescent="0.25">
      <c r="B39" s="74"/>
      <c r="C39" s="80"/>
      <c r="D39" s="80"/>
      <c r="E39" s="109"/>
      <c r="F39" s="74"/>
      <c r="G39" s="80"/>
      <c r="H39" s="80"/>
      <c r="I39" s="80"/>
      <c r="J39" s="120"/>
      <c r="K39" s="81"/>
      <c r="L39" s="82"/>
      <c r="M39" s="80"/>
      <c r="N39" s="81"/>
    </row>
    <row r="40" spans="2:16" x14ac:dyDescent="0.25">
      <c r="B40" s="73" t="s">
        <v>142</v>
      </c>
      <c r="C40" s="100" t="s">
        <v>161</v>
      </c>
      <c r="D40" s="100" t="s">
        <v>41</v>
      </c>
      <c r="E40" s="116"/>
      <c r="F40" s="73" t="s">
        <v>243</v>
      </c>
      <c r="G40" s="100"/>
      <c r="H40" s="100"/>
      <c r="I40" s="100"/>
      <c r="J40" s="131">
        <v>2500</v>
      </c>
      <c r="K40" s="101"/>
      <c r="L40" s="102"/>
      <c r="M40" s="100"/>
      <c r="N40" s="101"/>
      <c r="P40" s="35" t="s">
        <v>242</v>
      </c>
    </row>
    <row r="41" spans="2:16" ht="15.75" thickBot="1" x14ac:dyDescent="0.3">
      <c r="B41" s="132"/>
      <c r="C41" s="133"/>
      <c r="D41" s="133"/>
      <c r="E41" s="134"/>
      <c r="F41" s="132"/>
      <c r="G41" s="133"/>
      <c r="H41" s="133"/>
      <c r="I41" s="133"/>
      <c r="J41" s="135"/>
      <c r="K41" s="136"/>
      <c r="L41" s="79"/>
      <c r="M41" s="133"/>
      <c r="N41" s="136"/>
    </row>
    <row r="42" spans="2:16" x14ac:dyDescent="0.25">
      <c r="B42" s="73"/>
      <c r="C42" s="100"/>
      <c r="D42" s="100"/>
      <c r="E42" s="116"/>
      <c r="F42" s="73"/>
      <c r="G42" s="100"/>
      <c r="H42" s="100"/>
      <c r="I42" s="100"/>
      <c r="J42" s="127"/>
      <c r="K42" s="101"/>
      <c r="L42" s="102"/>
      <c r="M42" s="100"/>
      <c r="N42" s="101"/>
    </row>
    <row r="43" spans="2:16" x14ac:dyDescent="0.25">
      <c r="B43" s="97"/>
      <c r="C43" s="98"/>
      <c r="D43" s="98"/>
      <c r="E43" s="116"/>
      <c r="F43" s="73"/>
      <c r="G43" s="99"/>
      <c r="H43" s="103"/>
      <c r="I43" s="104"/>
      <c r="J43" s="128"/>
      <c r="K43" s="105"/>
      <c r="L43" s="97"/>
      <c r="M43" s="106"/>
      <c r="N43" s="105"/>
    </row>
    <row r="44" spans="2:16" s="35" customFormat="1" ht="15.75" thickBot="1" x14ac:dyDescent="0.3">
      <c r="C44" s="58"/>
      <c r="D44" s="59"/>
      <c r="E44" s="59"/>
      <c r="F44" s="59"/>
      <c r="G44" s="59"/>
      <c r="H44" s="60"/>
      <c r="I44" s="61" t="s">
        <v>5</v>
      </c>
      <c r="J44" s="129">
        <f>SUM(J12:J43)</f>
        <v>58666</v>
      </c>
      <c r="K44" s="59"/>
      <c r="L44" s="59"/>
      <c r="M44" s="60"/>
      <c r="N44" s="59"/>
    </row>
    <row r="45" spans="2:16" s="35" customFormat="1" x14ac:dyDescent="0.25">
      <c r="C45" s="64" t="s">
        <v>6</v>
      </c>
      <c r="H45" s="43"/>
      <c r="I45" s="44"/>
      <c r="M45" s="43"/>
    </row>
    <row r="46" spans="2:16" s="35" customFormat="1" x14ac:dyDescent="0.25">
      <c r="C46" s="65"/>
      <c r="H46" s="43"/>
      <c r="I46" s="44"/>
      <c r="M46" s="43"/>
    </row>
    <row r="47" spans="2:16" ht="42.75" customHeight="1" x14ac:dyDescent="0.25">
      <c r="B47" s="35"/>
      <c r="C47" s="47"/>
      <c r="D47" s="137" t="s">
        <v>7</v>
      </c>
      <c r="E47" s="137"/>
      <c r="F47" s="137"/>
      <c r="G47" s="137"/>
      <c r="H47" s="28"/>
      <c r="I47" s="138" t="s">
        <v>8</v>
      </c>
      <c r="J47" s="138"/>
      <c r="K47" s="138"/>
      <c r="L47" s="138"/>
      <c r="M47" s="138"/>
      <c r="N47" s="138"/>
    </row>
    <row r="48" spans="2:16" ht="42.75" customHeight="1" x14ac:dyDescent="0.25">
      <c r="B48" s="35"/>
      <c r="C48" s="66"/>
      <c r="D48" s="27"/>
      <c r="E48" s="27"/>
      <c r="F48" s="27"/>
      <c r="G48" s="27"/>
      <c r="H48" s="28"/>
      <c r="I48" s="138" t="s">
        <v>9</v>
      </c>
      <c r="J48" s="138"/>
      <c r="K48" s="138"/>
      <c r="L48" s="138"/>
      <c r="M48" s="138"/>
      <c r="N48" s="138"/>
    </row>
    <row r="49" spans="2:14" x14ac:dyDescent="0.25">
      <c r="B49" s="35"/>
      <c r="C49" s="66"/>
      <c r="D49" s="30"/>
      <c r="E49" s="30"/>
      <c r="F49" s="30"/>
      <c r="G49" s="30"/>
      <c r="H49" s="28"/>
      <c r="I49" s="31"/>
      <c r="J49" s="30"/>
      <c r="K49" s="30"/>
      <c r="L49" s="30"/>
      <c r="M49" s="28"/>
      <c r="N49" s="27"/>
    </row>
    <row r="50" spans="2:14" ht="30.75" customHeight="1" x14ac:dyDescent="0.25">
      <c r="B50" s="35"/>
      <c r="C50" s="66"/>
      <c r="D50" s="130" t="s">
        <v>240</v>
      </c>
      <c r="E50" s="35"/>
      <c r="F50" s="30"/>
      <c r="G50" s="30"/>
      <c r="H50" s="28"/>
      <c r="I50" s="32"/>
      <c r="J50" s="139" t="s">
        <v>165</v>
      </c>
      <c r="K50" s="139"/>
      <c r="L50" s="139"/>
      <c r="M50" s="139"/>
      <c r="N50" s="27"/>
    </row>
    <row r="51" spans="2:14" x14ac:dyDescent="0.25">
      <c r="B51" s="35"/>
      <c r="C51" s="66"/>
      <c r="D51" s="30" t="s">
        <v>11</v>
      </c>
      <c r="E51" s="35"/>
      <c r="F51" s="30"/>
      <c r="G51" s="30"/>
      <c r="H51" s="28"/>
      <c r="I51" s="32"/>
      <c r="J51" s="30" t="s">
        <v>11</v>
      </c>
      <c r="K51" s="30"/>
      <c r="L51" s="30"/>
      <c r="M51" s="28"/>
      <c r="N51" s="27"/>
    </row>
    <row r="52" spans="2:14" ht="44.25" customHeight="1" x14ac:dyDescent="0.25">
      <c r="B52" s="35"/>
      <c r="C52" s="66"/>
      <c r="D52" s="27"/>
      <c r="E52" s="35"/>
      <c r="F52" s="27"/>
      <c r="G52" s="27"/>
      <c r="H52" s="33"/>
      <c r="I52" s="34"/>
      <c r="J52" s="27"/>
      <c r="K52" s="27"/>
      <c r="L52" s="27"/>
      <c r="M52" s="33"/>
      <c r="N52" s="27"/>
    </row>
    <row r="53" spans="2:14" x14ac:dyDescent="0.25">
      <c r="B53" s="35"/>
      <c r="C53" s="66"/>
      <c r="D53" s="27" t="s">
        <v>241</v>
      </c>
      <c r="E53" s="35"/>
      <c r="F53" s="27"/>
      <c r="G53" s="27"/>
      <c r="H53" s="33"/>
      <c r="I53" s="34"/>
      <c r="J53" s="27"/>
      <c r="K53" s="27"/>
      <c r="L53" s="27"/>
      <c r="M53" s="33"/>
      <c r="N53" s="27"/>
    </row>
    <row r="54" spans="2:14" x14ac:dyDescent="0.25">
      <c r="B54" s="27"/>
      <c r="C54" s="29"/>
      <c r="D54" s="27"/>
      <c r="E54" s="27"/>
      <c r="F54" s="27"/>
      <c r="G54" s="27"/>
      <c r="H54" s="33"/>
      <c r="I54" s="34"/>
      <c r="J54" s="27"/>
      <c r="K54" s="27"/>
      <c r="L54" s="27"/>
      <c r="M54" s="33"/>
      <c r="N54" s="27"/>
    </row>
    <row r="56" spans="2:14" x14ac:dyDescent="0.25">
      <c r="B56" s="4"/>
    </row>
    <row r="58" spans="2:14" x14ac:dyDescent="0.25">
      <c r="B58" s="4"/>
    </row>
  </sheetData>
  <sheetProtection insertRows="0" deleteRows="0" sort="0" autoFilter="0" pivotTables="0"/>
  <protectedRanges>
    <protectedRange sqref="I343" name="Plage1"/>
    <protectedRange sqref="D36:E37 N13 B13:K13 D43:E43" name="Plage3_1"/>
    <protectedRange sqref="D36:E37 D13:H13 D43:E43" name="Plage2_1"/>
    <protectedRange sqref="D20:E22" name="Plage3_3"/>
    <protectedRange sqref="D20:H22" name="Plage2_3"/>
    <protectedRange sqref="F27:H27 L27 G36:H37 G43:H43" name="Plage2_4"/>
    <protectedRange sqref="D32:E32" name="Plage3_5"/>
    <protectedRange sqref="D32:H32 F36:F37 F43" name="Plage2_6"/>
    <protectedRange sqref="B14:K14 M14:N15 C15:K15" name="Plage3_1_1"/>
    <protectedRange sqref="D14:H15 M14:M15" name="Plage2_1_1"/>
  </protectedRanges>
  <mergeCells count="13">
    <mergeCell ref="D47:G47"/>
    <mergeCell ref="I47:N47"/>
    <mergeCell ref="I48:N48"/>
    <mergeCell ref="J50:M50"/>
    <mergeCell ref="B1:N1"/>
    <mergeCell ref="B2:N2"/>
    <mergeCell ref="B9:B10"/>
    <mergeCell ref="C9:C10"/>
    <mergeCell ref="D9:D10"/>
    <mergeCell ref="E9:E10"/>
    <mergeCell ref="F9:K9"/>
    <mergeCell ref="L9:N9"/>
    <mergeCell ref="G5:K5"/>
  </mergeCells>
  <dataValidations count="5">
    <dataValidation type="list" allowBlank="1" showInputMessage="1" showErrorMessage="1" sqref="D27:E27 D13:E15 D20:E22 D36:E37 D43:E43">
      <formula1>$S$159:$S$171</formula1>
    </dataValidation>
    <dataValidation type="list" allowBlank="1" showInputMessage="1" showErrorMessage="1" sqref="C13:C15">
      <formula1>$R$159:$R$184</formula1>
    </dataValidation>
    <dataValidation type="list" allowBlank="1" showInputMessage="1" showErrorMessage="1" sqref="D32:E32">
      <formula1>$S$145:$S$157</formula1>
    </dataValidation>
    <dataValidation type="list" allowBlank="1" showInputMessage="1" showErrorMessage="1" sqref="B13:B14">
      <formula1>$Q$159:$Q$249</formula1>
    </dataValidation>
    <dataValidation type="list" allowBlank="1" showInputMessage="1" showErrorMessage="1" sqref="G6">
      <formula1>"Oui,Non"</formula1>
    </dataValidation>
  </dataValidations>
  <pageMargins left="0.7" right="0.7" top="0.75" bottom="0.75" header="0.3" footer="0.3"/>
  <pageSetup paperSize="9" orientation="portrait" r:id="rId1"/>
  <ignoredErrors>
    <ignoredError sqref="J15:K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zoomScaleNormal="100" workbookViewId="0">
      <selection activeCell="H4" sqref="H4"/>
    </sheetView>
  </sheetViews>
  <sheetFormatPr baseColWidth="10" defaultRowHeight="15" x14ac:dyDescent="0.25"/>
  <cols>
    <col min="1" max="1" width="14" customWidth="1"/>
    <col min="2" max="2" width="12.140625" style="3" customWidth="1"/>
    <col min="3" max="4" width="14.28515625" customWidth="1"/>
    <col min="5" max="5" width="27.5703125" customWidth="1"/>
    <col min="6" max="6" width="19.140625" customWidth="1"/>
    <col min="7" max="7" width="16.140625" style="1" customWidth="1"/>
    <col min="8" max="8" width="13.140625" style="2" bestFit="1" customWidth="1"/>
    <col min="9" max="9" width="12.85546875" customWidth="1"/>
    <col min="10" max="10" width="15.140625" customWidth="1"/>
    <col min="11" max="11" width="14" customWidth="1"/>
    <col min="12" max="12" width="11.5703125" style="1" bestFit="1" customWidth="1"/>
    <col min="13" max="13" width="15.5703125" bestFit="1" customWidth="1"/>
    <col min="14" max="17" width="6.42578125" style="35" customWidth="1"/>
    <col min="18" max="18" width="55.42578125" style="35" bestFit="1" customWidth="1"/>
    <col min="19" max="33" width="6.42578125" style="35" customWidth="1"/>
    <col min="34" max="35" width="11.42578125" style="35"/>
  </cols>
  <sheetData>
    <row r="1" spans="1:15" ht="19.5" x14ac:dyDescent="0.3">
      <c r="A1" s="140" t="s">
        <v>143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5" ht="18" x14ac:dyDescent="0.25">
      <c r="A2" s="141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15" ht="18" x14ac:dyDescent="0.25">
      <c r="A3" s="35"/>
      <c r="B3" s="36"/>
      <c r="C3" s="37"/>
      <c r="D3" s="37"/>
      <c r="E3" s="37"/>
      <c r="F3" s="38"/>
      <c r="G3" s="39"/>
      <c r="H3" s="40"/>
      <c r="I3" s="37"/>
      <c r="J3" s="37"/>
      <c r="K3" s="37"/>
      <c r="L3" s="41"/>
      <c r="M3" s="37"/>
    </row>
    <row r="4" spans="1:15" x14ac:dyDescent="0.25">
      <c r="A4" s="35"/>
      <c r="B4" s="42"/>
      <c r="C4" s="35"/>
      <c r="D4" s="35"/>
      <c r="E4" s="35"/>
      <c r="F4" s="35"/>
      <c r="G4" s="43"/>
      <c r="H4" s="44"/>
      <c r="I4" s="35"/>
      <c r="J4" s="35"/>
      <c r="K4" s="35"/>
      <c r="L4" s="43"/>
      <c r="M4" s="35"/>
    </row>
    <row r="5" spans="1:15" ht="15.75" thickBot="1" x14ac:dyDescent="0.3">
      <c r="A5" s="35"/>
      <c r="B5" s="45"/>
      <c r="C5" s="35"/>
      <c r="D5" s="35"/>
      <c r="E5" s="35"/>
      <c r="F5" s="35"/>
      <c r="G5" s="43"/>
      <c r="H5" s="44"/>
      <c r="I5" s="35"/>
      <c r="J5" s="35"/>
      <c r="K5" s="35"/>
      <c r="L5" s="43"/>
      <c r="M5" s="35"/>
    </row>
    <row r="6" spans="1:15" ht="30" x14ac:dyDescent="0.25">
      <c r="A6" s="46" t="s">
        <v>1</v>
      </c>
      <c r="B6" s="47"/>
      <c r="C6" s="46"/>
      <c r="D6" s="108"/>
      <c r="E6" s="48"/>
      <c r="F6" s="48"/>
      <c r="G6" s="48"/>
      <c r="H6" s="48"/>
      <c r="I6" s="48"/>
      <c r="J6" s="49"/>
      <c r="K6" s="35"/>
      <c r="L6" s="43"/>
      <c r="M6" s="35"/>
    </row>
    <row r="7" spans="1:15" ht="16.5" thickBot="1" x14ac:dyDescent="0.3">
      <c r="A7" s="50" t="s">
        <v>2</v>
      </c>
      <c r="B7" s="47"/>
      <c r="C7" s="50"/>
      <c r="D7" s="108"/>
      <c r="E7" s="35"/>
      <c r="F7" s="48"/>
      <c r="G7" s="48"/>
      <c r="H7" s="48"/>
      <c r="I7" s="48"/>
      <c r="J7" s="49"/>
      <c r="K7" s="35"/>
      <c r="L7" s="43"/>
      <c r="M7" s="35"/>
    </row>
    <row r="8" spans="1:15" ht="15.75" thickBot="1" x14ac:dyDescent="0.3">
      <c r="A8" s="35"/>
      <c r="B8" s="47"/>
      <c r="C8" s="35"/>
      <c r="D8" s="35"/>
      <c r="E8" s="35"/>
      <c r="F8" s="35"/>
      <c r="G8" s="43"/>
      <c r="H8" s="44"/>
      <c r="I8" s="35"/>
      <c r="J8" s="35"/>
      <c r="K8" s="35"/>
      <c r="L8" s="43"/>
      <c r="M8" s="35"/>
    </row>
    <row r="9" spans="1:15" ht="51" customHeight="1" thickBot="1" x14ac:dyDescent="0.3">
      <c r="A9" s="142" t="s">
        <v>151</v>
      </c>
      <c r="B9" s="144" t="s">
        <v>152</v>
      </c>
      <c r="C9" s="144" t="s">
        <v>153</v>
      </c>
      <c r="D9" s="146" t="s">
        <v>239</v>
      </c>
      <c r="E9" s="148" t="s">
        <v>3</v>
      </c>
      <c r="F9" s="149"/>
      <c r="G9" s="149"/>
      <c r="H9" s="149"/>
      <c r="I9" s="149"/>
      <c r="J9" s="149"/>
      <c r="K9" s="148" t="s">
        <v>166</v>
      </c>
      <c r="L9" s="149"/>
      <c r="M9" s="150"/>
    </row>
    <row r="10" spans="1:15" ht="129" thickBot="1" x14ac:dyDescent="0.3">
      <c r="A10" s="143"/>
      <c r="B10" s="145"/>
      <c r="C10" s="145"/>
      <c r="D10" s="147"/>
      <c r="E10" s="51" t="s">
        <v>167</v>
      </c>
      <c r="F10" s="52" t="s">
        <v>146</v>
      </c>
      <c r="G10" s="53" t="s">
        <v>147</v>
      </c>
      <c r="H10" s="54" t="s">
        <v>148</v>
      </c>
      <c r="I10" s="52" t="s">
        <v>4</v>
      </c>
      <c r="J10" s="55" t="s">
        <v>149</v>
      </c>
      <c r="K10" s="56" t="s">
        <v>154</v>
      </c>
      <c r="L10" s="53" t="s">
        <v>144</v>
      </c>
      <c r="M10" s="57" t="s">
        <v>145</v>
      </c>
    </row>
    <row r="11" spans="1:15" x14ac:dyDescent="0.25">
      <c r="A11" s="74"/>
      <c r="B11" s="80"/>
      <c r="C11" s="80"/>
      <c r="D11" s="81"/>
      <c r="E11" s="74"/>
      <c r="F11" s="80"/>
      <c r="G11" s="80"/>
      <c r="H11" s="80"/>
      <c r="I11" s="80"/>
      <c r="J11" s="81"/>
      <c r="K11" s="82"/>
      <c r="L11" s="83"/>
      <c r="M11" s="84"/>
    </row>
    <row r="12" spans="1:15" s="35" customFormat="1" ht="42.75" x14ac:dyDescent="0.25">
      <c r="A12" s="18" t="s">
        <v>53</v>
      </c>
      <c r="B12" s="20" t="s">
        <v>12</v>
      </c>
      <c r="C12" s="20" t="s">
        <v>13</v>
      </c>
      <c r="D12" s="19"/>
      <c r="E12" s="18" t="s">
        <v>168</v>
      </c>
      <c r="F12" s="20" t="s">
        <v>169</v>
      </c>
      <c r="G12" s="21">
        <v>41379</v>
      </c>
      <c r="H12" s="22">
        <v>30000</v>
      </c>
      <c r="I12" s="22">
        <v>30000</v>
      </c>
      <c r="J12" s="75">
        <v>35880</v>
      </c>
      <c r="K12" s="78" t="s">
        <v>17</v>
      </c>
      <c r="L12" s="21">
        <v>41409</v>
      </c>
      <c r="M12" s="75">
        <v>15000</v>
      </c>
      <c r="O12" s="35" t="s">
        <v>219</v>
      </c>
    </row>
    <row r="13" spans="1:15" s="35" customFormat="1" ht="42.75" x14ac:dyDescent="0.25">
      <c r="A13" s="18" t="s">
        <v>53</v>
      </c>
      <c r="B13" s="20" t="s">
        <v>12</v>
      </c>
      <c r="C13" s="20" t="s">
        <v>13</v>
      </c>
      <c r="D13" s="19"/>
      <c r="E13" s="18" t="s">
        <v>168</v>
      </c>
      <c r="F13" s="20" t="s">
        <v>169</v>
      </c>
      <c r="G13" s="21">
        <v>41379</v>
      </c>
      <c r="H13" s="22">
        <v>30000</v>
      </c>
      <c r="I13" s="22"/>
      <c r="J13" s="75">
        <v>35880</v>
      </c>
      <c r="K13" s="78" t="s">
        <v>17</v>
      </c>
      <c r="L13" s="21">
        <v>41440</v>
      </c>
      <c r="M13" s="75">
        <v>15000</v>
      </c>
    </row>
    <row r="14" spans="1:15" s="35" customFormat="1" ht="42.75" x14ac:dyDescent="0.25">
      <c r="A14" s="18" t="s">
        <v>53</v>
      </c>
      <c r="B14" s="20" t="s">
        <v>12</v>
      </c>
      <c r="C14" s="20" t="s">
        <v>13</v>
      </c>
      <c r="D14" s="19"/>
      <c r="E14" s="18" t="s">
        <v>168</v>
      </c>
      <c r="F14" s="20" t="s">
        <v>169</v>
      </c>
      <c r="G14" s="21">
        <v>41379</v>
      </c>
      <c r="H14" s="22">
        <v>30000</v>
      </c>
      <c r="I14" s="22"/>
      <c r="J14" s="75">
        <v>35880</v>
      </c>
      <c r="K14" s="78" t="s">
        <v>17</v>
      </c>
      <c r="L14" s="21">
        <v>41470</v>
      </c>
      <c r="M14" s="75">
        <v>5880</v>
      </c>
    </row>
    <row r="15" spans="1:15" s="35" customFormat="1" x14ac:dyDescent="0.25">
      <c r="A15" s="5"/>
      <c r="B15" s="6"/>
      <c r="C15" s="6"/>
      <c r="D15" s="19"/>
      <c r="E15" s="18"/>
      <c r="F15" s="8"/>
      <c r="G15" s="9"/>
      <c r="H15" s="10"/>
      <c r="I15" s="10"/>
      <c r="J15" s="76"/>
      <c r="K15" s="5"/>
      <c r="L15" s="21"/>
      <c r="M15" s="76"/>
    </row>
    <row r="16" spans="1:15" s="35" customFormat="1" x14ac:dyDescent="0.25">
      <c r="A16" s="5"/>
      <c r="B16" s="6"/>
      <c r="C16" s="6"/>
      <c r="D16" s="19"/>
      <c r="E16" s="18"/>
      <c r="F16" s="8"/>
      <c r="G16" s="9"/>
      <c r="H16" s="10"/>
      <c r="I16" s="10"/>
      <c r="J16" s="76"/>
      <c r="K16" s="5"/>
      <c r="L16" s="21"/>
      <c r="M16" s="76"/>
    </row>
    <row r="17" spans="1:15" s="35" customFormat="1" x14ac:dyDescent="0.25">
      <c r="A17" s="5"/>
      <c r="B17" s="6"/>
      <c r="C17" s="6"/>
      <c r="D17" s="19"/>
      <c r="E17" s="18"/>
      <c r="F17" s="8"/>
      <c r="G17" s="9"/>
      <c r="H17" s="10"/>
      <c r="I17" s="10"/>
      <c r="J17" s="76"/>
      <c r="K17" s="5"/>
      <c r="L17" s="21"/>
      <c r="M17" s="76"/>
    </row>
    <row r="18" spans="1:15" s="35" customFormat="1" x14ac:dyDescent="0.25">
      <c r="A18" s="5" t="s">
        <v>92</v>
      </c>
      <c r="B18" s="6" t="s">
        <v>12</v>
      </c>
      <c r="C18" s="6" t="s">
        <v>13</v>
      </c>
      <c r="D18" s="19"/>
      <c r="E18" s="18" t="s">
        <v>214</v>
      </c>
      <c r="F18" s="8" t="s">
        <v>204</v>
      </c>
      <c r="G18" s="9">
        <v>41487</v>
      </c>
      <c r="H18" s="10">
        <v>12000</v>
      </c>
      <c r="I18" s="10">
        <v>3500</v>
      </c>
      <c r="J18" s="76">
        <v>25620</v>
      </c>
      <c r="K18" s="5" t="s">
        <v>14</v>
      </c>
      <c r="L18" s="21">
        <v>41496</v>
      </c>
      <c r="M18" s="76">
        <f>J18+J19</f>
        <v>30404</v>
      </c>
      <c r="O18" s="35" t="s">
        <v>221</v>
      </c>
    </row>
    <row r="19" spans="1:15" s="35" customFormat="1" x14ac:dyDescent="0.25">
      <c r="A19" s="5" t="s">
        <v>92</v>
      </c>
      <c r="B19" s="6" t="s">
        <v>12</v>
      </c>
      <c r="C19" s="6" t="s">
        <v>13</v>
      </c>
      <c r="D19" s="19"/>
      <c r="E19" s="18" t="s">
        <v>214</v>
      </c>
      <c r="F19" s="8" t="s">
        <v>220</v>
      </c>
      <c r="G19" s="9">
        <v>41491</v>
      </c>
      <c r="H19" s="10">
        <v>4000</v>
      </c>
      <c r="I19" s="10">
        <v>4000</v>
      </c>
      <c r="J19" s="76">
        <f>I19*1.196</f>
        <v>4784</v>
      </c>
      <c r="K19" s="5" t="s">
        <v>14</v>
      </c>
      <c r="L19" s="21">
        <v>41496</v>
      </c>
      <c r="M19" s="76">
        <f>J18+J19</f>
        <v>30404</v>
      </c>
    </row>
    <row r="20" spans="1:15" s="35" customFormat="1" x14ac:dyDescent="0.25">
      <c r="A20" s="5"/>
      <c r="B20" s="6"/>
      <c r="C20" s="6"/>
      <c r="D20" s="16"/>
      <c r="E20" s="18"/>
      <c r="F20" s="8"/>
      <c r="G20" s="9"/>
      <c r="H20" s="10"/>
      <c r="I20" s="11"/>
      <c r="J20" s="13"/>
      <c r="K20" s="12"/>
      <c r="L20" s="21"/>
      <c r="M20" s="13"/>
    </row>
    <row r="21" spans="1:15" s="35" customFormat="1" x14ac:dyDescent="0.25">
      <c r="A21" s="5"/>
      <c r="B21" s="6"/>
      <c r="C21" s="6"/>
      <c r="D21" s="16"/>
      <c r="E21" s="18"/>
      <c r="F21" s="8"/>
      <c r="G21" s="9"/>
      <c r="H21" s="10"/>
      <c r="I21" s="11"/>
      <c r="J21" s="13"/>
      <c r="K21" s="12"/>
      <c r="L21" s="21"/>
      <c r="M21" s="13"/>
    </row>
    <row r="22" spans="1:15" s="35" customFormat="1" ht="42.75" x14ac:dyDescent="0.25">
      <c r="A22" s="5" t="s">
        <v>36</v>
      </c>
      <c r="B22" s="6" t="s">
        <v>12</v>
      </c>
      <c r="C22" s="6" t="s">
        <v>16</v>
      </c>
      <c r="D22" s="16"/>
      <c r="E22" s="18" t="s">
        <v>232</v>
      </c>
      <c r="F22" s="8" t="s">
        <v>233</v>
      </c>
      <c r="G22" s="9">
        <v>41598</v>
      </c>
      <c r="H22" s="10" t="s">
        <v>234</v>
      </c>
      <c r="I22" s="11" t="s">
        <v>235</v>
      </c>
      <c r="J22" s="13" t="s">
        <v>236</v>
      </c>
      <c r="K22" s="12" t="s">
        <v>14</v>
      </c>
      <c r="L22" s="21">
        <v>41600</v>
      </c>
      <c r="M22" s="13">
        <v>20000</v>
      </c>
      <c r="O22" s="35" t="s">
        <v>238</v>
      </c>
    </row>
    <row r="23" spans="1:15" s="35" customFormat="1" ht="42.75" x14ac:dyDescent="0.25">
      <c r="A23" s="5" t="s">
        <v>36</v>
      </c>
      <c r="B23" s="6" t="s">
        <v>12</v>
      </c>
      <c r="C23" s="6" t="s">
        <v>16</v>
      </c>
      <c r="D23" s="16"/>
      <c r="E23" s="18" t="s">
        <v>232</v>
      </c>
      <c r="F23" s="8" t="s">
        <v>233</v>
      </c>
      <c r="G23" s="9">
        <v>41598</v>
      </c>
      <c r="H23" s="10" t="s">
        <v>234</v>
      </c>
      <c r="I23" s="11"/>
      <c r="J23" s="13" t="s">
        <v>236</v>
      </c>
      <c r="K23" s="12" t="s">
        <v>14</v>
      </c>
      <c r="L23" s="21">
        <v>41630</v>
      </c>
      <c r="M23" s="13" t="s">
        <v>237</v>
      </c>
    </row>
    <row r="24" spans="1:15" s="35" customFormat="1" ht="42.75" x14ac:dyDescent="0.25">
      <c r="A24" s="5" t="s">
        <v>36</v>
      </c>
      <c r="B24" s="6" t="s">
        <v>12</v>
      </c>
      <c r="C24" s="6" t="s">
        <v>16</v>
      </c>
      <c r="D24" s="16"/>
      <c r="E24" s="18" t="s">
        <v>232</v>
      </c>
      <c r="F24" s="8" t="s">
        <v>233</v>
      </c>
      <c r="G24" s="9">
        <v>41598</v>
      </c>
      <c r="H24" s="10" t="s">
        <v>234</v>
      </c>
      <c r="I24" s="11"/>
      <c r="J24" s="13" t="s">
        <v>236</v>
      </c>
      <c r="K24" s="12" t="s">
        <v>14</v>
      </c>
      <c r="L24" s="21">
        <v>41296</v>
      </c>
      <c r="M24" s="13">
        <v>1860</v>
      </c>
    </row>
    <row r="25" spans="1:15" s="35" customFormat="1" x14ac:dyDescent="0.25">
      <c r="A25" s="5"/>
      <c r="B25" s="6"/>
      <c r="C25" s="6"/>
      <c r="D25" s="16"/>
      <c r="E25" s="18"/>
      <c r="F25" s="8"/>
      <c r="G25" s="9"/>
      <c r="H25" s="10"/>
      <c r="I25" s="11"/>
      <c r="J25" s="13"/>
      <c r="K25" s="12"/>
      <c r="L25" s="21"/>
      <c r="M25" s="13"/>
    </row>
    <row r="26" spans="1:15" s="35" customFormat="1" x14ac:dyDescent="0.25">
      <c r="A26" s="5"/>
      <c r="B26" s="6"/>
      <c r="C26" s="6"/>
      <c r="D26" s="16"/>
      <c r="E26" s="18"/>
      <c r="F26" s="8"/>
      <c r="G26" s="9"/>
      <c r="H26" s="10"/>
      <c r="I26" s="11"/>
      <c r="J26" s="13"/>
      <c r="K26" s="12"/>
      <c r="L26" s="21"/>
      <c r="M26" s="13"/>
    </row>
    <row r="27" spans="1:15" s="35" customFormat="1" x14ac:dyDescent="0.25">
      <c r="A27" s="5"/>
      <c r="B27" s="6"/>
      <c r="C27" s="6"/>
      <c r="D27" s="16"/>
      <c r="E27" s="18"/>
      <c r="F27" s="8"/>
      <c r="G27" s="9"/>
      <c r="H27" s="10"/>
      <c r="I27" s="11"/>
      <c r="J27" s="13"/>
      <c r="K27" s="12"/>
      <c r="L27" s="21"/>
      <c r="M27" s="13"/>
    </row>
    <row r="28" spans="1:15" s="35" customFormat="1" x14ac:dyDescent="0.25">
      <c r="A28" s="5"/>
      <c r="B28" s="6"/>
      <c r="C28" s="6"/>
      <c r="D28" s="16"/>
      <c r="E28" s="18"/>
      <c r="F28" s="8"/>
      <c r="G28" s="9"/>
      <c r="H28" s="10"/>
      <c r="I28" s="11"/>
      <c r="J28" s="13"/>
      <c r="K28" s="12"/>
      <c r="L28" s="21"/>
      <c r="M28" s="13"/>
    </row>
    <row r="29" spans="1:15" s="35" customFormat="1" x14ac:dyDescent="0.25">
      <c r="A29" s="5"/>
      <c r="B29" s="6"/>
      <c r="C29" s="6"/>
      <c r="D29" s="16"/>
      <c r="E29" s="18"/>
      <c r="F29" s="8"/>
      <c r="G29" s="9"/>
      <c r="H29" s="10"/>
      <c r="I29" s="11"/>
      <c r="J29" s="13"/>
      <c r="K29" s="12"/>
      <c r="L29" s="21"/>
      <c r="M29" s="13"/>
    </row>
    <row r="30" spans="1:15" s="35" customFormat="1" x14ac:dyDescent="0.25">
      <c r="A30" s="5"/>
      <c r="B30" s="6"/>
      <c r="C30" s="6"/>
      <c r="D30" s="7"/>
      <c r="E30" s="5"/>
      <c r="F30" s="8"/>
      <c r="G30" s="20"/>
      <c r="H30" s="20"/>
      <c r="I30" s="20"/>
      <c r="J30" s="19"/>
      <c r="K30" s="69"/>
      <c r="L30" s="20"/>
      <c r="M30" s="19"/>
    </row>
    <row r="31" spans="1:15" s="35" customFormat="1" ht="15.75" thickBot="1" x14ac:dyDescent="0.3">
      <c r="A31" s="23"/>
      <c r="B31" s="24"/>
      <c r="C31" s="24"/>
      <c r="D31" s="25"/>
      <c r="E31" s="23"/>
      <c r="F31" s="26"/>
      <c r="G31" s="72"/>
      <c r="H31" s="72"/>
      <c r="I31" s="72"/>
      <c r="J31" s="77"/>
      <c r="K31" s="79"/>
      <c r="L31" s="72"/>
      <c r="M31" s="77"/>
    </row>
    <row r="32" spans="1:15" s="35" customFormat="1" ht="15.75" thickBot="1" x14ac:dyDescent="0.3">
      <c r="B32" s="58"/>
      <c r="C32" s="59"/>
      <c r="D32" s="111"/>
      <c r="E32" s="59"/>
      <c r="F32" s="59"/>
      <c r="G32" s="60"/>
      <c r="H32" s="61" t="s">
        <v>5</v>
      </c>
      <c r="I32" s="62">
        <f>SUM(I11:I31)</f>
        <v>37500</v>
      </c>
      <c r="J32" s="59"/>
      <c r="K32" s="59"/>
      <c r="L32" s="60"/>
      <c r="M32" s="59"/>
    </row>
    <row r="33" spans="1:13" s="35" customFormat="1" ht="15.75" thickBot="1" x14ac:dyDescent="0.3">
      <c r="B33" s="64" t="s">
        <v>6</v>
      </c>
      <c r="D33" s="112"/>
      <c r="G33" s="43"/>
      <c r="H33" s="44"/>
      <c r="L33" s="43"/>
    </row>
    <row r="34" spans="1:13" s="35" customFormat="1" x14ac:dyDescent="0.25">
      <c r="B34" s="65"/>
      <c r="D34" s="115"/>
      <c r="G34" s="43"/>
      <c r="H34" s="44"/>
      <c r="L34" s="43"/>
    </row>
    <row r="35" spans="1:13" s="35" customFormat="1" ht="42.75" customHeight="1" x14ac:dyDescent="0.25">
      <c r="B35" s="47"/>
      <c r="C35" s="137" t="s">
        <v>7</v>
      </c>
      <c r="D35" s="137"/>
      <c r="E35" s="137"/>
      <c r="F35" s="137"/>
      <c r="G35" s="28"/>
      <c r="H35" s="138" t="s">
        <v>8</v>
      </c>
      <c r="I35" s="138"/>
      <c r="J35" s="138"/>
      <c r="K35" s="138"/>
      <c r="L35" s="138"/>
      <c r="M35" s="138"/>
    </row>
    <row r="36" spans="1:13" s="35" customFormat="1" ht="42.75" customHeight="1" x14ac:dyDescent="0.25">
      <c r="B36" s="66"/>
      <c r="C36" s="27"/>
      <c r="D36" s="111"/>
      <c r="E36" s="27"/>
      <c r="F36" s="27"/>
      <c r="G36" s="28"/>
      <c r="H36" s="138" t="s">
        <v>9</v>
      </c>
      <c r="I36" s="138"/>
      <c r="J36" s="138"/>
      <c r="K36" s="138"/>
      <c r="L36" s="138"/>
      <c r="M36" s="138"/>
    </row>
    <row r="37" spans="1:13" s="35" customFormat="1" x14ac:dyDescent="0.25">
      <c r="B37" s="66"/>
      <c r="C37" s="30"/>
      <c r="D37" s="111"/>
      <c r="E37" s="30"/>
      <c r="F37" s="30"/>
      <c r="G37" s="28"/>
      <c r="H37" s="31"/>
      <c r="I37" s="30"/>
      <c r="J37" s="30"/>
      <c r="K37" s="30"/>
      <c r="L37" s="28"/>
      <c r="M37" s="27"/>
    </row>
    <row r="38" spans="1:13" s="35" customFormat="1" ht="30.75" customHeight="1" thickBot="1" x14ac:dyDescent="0.3">
      <c r="B38" s="66"/>
      <c r="C38" s="30" t="s">
        <v>10</v>
      </c>
      <c r="D38" s="112"/>
      <c r="E38" s="30"/>
      <c r="F38" s="30"/>
      <c r="G38" s="28"/>
      <c r="H38" s="32"/>
      <c r="I38" s="139" t="s">
        <v>165</v>
      </c>
      <c r="J38" s="139"/>
      <c r="K38" s="139"/>
      <c r="L38" s="139"/>
      <c r="M38" s="27"/>
    </row>
    <row r="39" spans="1:13" s="35" customFormat="1" ht="15.75" thickBot="1" x14ac:dyDescent="0.3">
      <c r="B39" s="66"/>
      <c r="C39" s="30" t="s">
        <v>11</v>
      </c>
      <c r="D39" s="116"/>
      <c r="E39" s="30"/>
      <c r="F39" s="30"/>
      <c r="G39" s="28"/>
      <c r="H39" s="32"/>
      <c r="I39" s="30" t="s">
        <v>11</v>
      </c>
      <c r="J39" s="30"/>
      <c r="K39" s="30"/>
      <c r="L39" s="28"/>
      <c r="M39" s="27"/>
    </row>
    <row r="40" spans="1:13" s="35" customFormat="1" x14ac:dyDescent="0.25">
      <c r="B40" s="66"/>
      <c r="C40" s="27"/>
      <c r="D40" s="110"/>
      <c r="E40" s="27"/>
      <c r="F40" s="27"/>
      <c r="G40" s="33"/>
      <c r="H40" s="34"/>
      <c r="I40" s="27"/>
      <c r="J40" s="27"/>
      <c r="K40" s="27"/>
      <c r="L40" s="33"/>
      <c r="M40" s="27"/>
    </row>
    <row r="41" spans="1:13" s="35" customFormat="1" x14ac:dyDescent="0.25">
      <c r="B41" s="66"/>
      <c r="C41" s="27"/>
      <c r="D41" s="111"/>
      <c r="E41" s="27"/>
      <c r="F41" s="27"/>
      <c r="G41" s="33"/>
      <c r="H41" s="34"/>
      <c r="I41" s="27"/>
      <c r="J41" s="27"/>
      <c r="K41" s="27"/>
      <c r="L41" s="33"/>
      <c r="M41" s="27"/>
    </row>
    <row r="42" spans="1:13" s="35" customFormat="1" ht="15.75" thickBot="1" x14ac:dyDescent="0.3">
      <c r="A42" s="27"/>
      <c r="B42" s="29"/>
      <c r="C42" s="27"/>
      <c r="D42" s="112"/>
      <c r="E42" s="27"/>
      <c r="F42" s="27"/>
      <c r="G42" s="33"/>
      <c r="H42" s="34"/>
      <c r="I42" s="27"/>
      <c r="J42" s="27"/>
      <c r="K42" s="27"/>
      <c r="L42" s="33"/>
      <c r="M42" s="27"/>
    </row>
    <row r="43" spans="1:13" x14ac:dyDescent="0.25">
      <c r="D43" s="117"/>
    </row>
    <row r="44" spans="1:13" s="35" customFormat="1" x14ac:dyDescent="0.25">
      <c r="A44" s="4"/>
      <c r="B44" s="3"/>
      <c r="C44"/>
      <c r="D44" s="111"/>
      <c r="E44"/>
      <c r="F44"/>
      <c r="G44" s="1"/>
      <c r="H44" s="2"/>
      <c r="I44"/>
      <c r="J44"/>
      <c r="K44"/>
      <c r="L44" s="1"/>
      <c r="M44"/>
    </row>
    <row r="45" spans="1:13" ht="15.75" thickBot="1" x14ac:dyDescent="0.3">
      <c r="D45" s="118"/>
    </row>
    <row r="46" spans="1:13" s="35" customFormat="1" x14ac:dyDescent="0.25">
      <c r="A46" s="4"/>
      <c r="B46" s="3"/>
      <c r="C46"/>
      <c r="D46" s="59"/>
      <c r="E46"/>
      <c r="F46"/>
      <c r="G46" s="1"/>
      <c r="H46" s="2"/>
      <c r="I46"/>
      <c r="J46"/>
      <c r="K46"/>
      <c r="L46" s="1"/>
      <c r="M46"/>
    </row>
    <row r="47" spans="1:13" x14ac:dyDescent="0.25">
      <c r="D47" s="35"/>
    </row>
    <row r="48" spans="1:13" x14ac:dyDescent="0.25">
      <c r="D48" s="35"/>
    </row>
    <row r="50" spans="4:4" x14ac:dyDescent="0.25">
      <c r="D50" s="27"/>
    </row>
    <row r="51" spans="4:4" x14ac:dyDescent="0.25">
      <c r="D51" s="30"/>
    </row>
    <row r="52" spans="4:4" x14ac:dyDescent="0.25">
      <c r="D52" s="30"/>
    </row>
    <row r="53" spans="4:4" x14ac:dyDescent="0.25">
      <c r="D53" s="30"/>
    </row>
    <row r="54" spans="4:4" x14ac:dyDescent="0.25">
      <c r="D54" s="27"/>
    </row>
    <row r="55" spans="4:4" x14ac:dyDescent="0.25">
      <c r="D55" s="27"/>
    </row>
    <row r="56" spans="4:4" x14ac:dyDescent="0.25">
      <c r="D56" s="27"/>
    </row>
  </sheetData>
  <sheetProtection insertRows="0" deleteRows="0" sort="0" autoFilter="0" pivotTables="0"/>
  <protectedRanges>
    <protectedRange sqref="H331" name="Plage1"/>
    <protectedRange sqref="A12:C14 M12:M14 C15:C29 E12:J14" name="Plage3_1"/>
    <protectedRange sqref="C12:C14 C15:C29 E12:G14" name="Plage2_1"/>
    <protectedRange sqref="F15:G17 F20:G29" name="Plage2_4"/>
    <protectedRange sqref="E15:E17 E20:E29" name="Plage2_6"/>
    <protectedRange sqref="F18:G19" name="Plage2_4_1"/>
    <protectedRange sqref="E18:E19" name="Plage2_6_1"/>
    <protectedRange sqref="D36:D37 D39 D13 D43:D44" name="Plage3_1_1"/>
    <protectedRange sqref="D36:D37 D13 D39 D43:D44" name="Plage2_1_1"/>
    <protectedRange sqref="D20:D22" name="Plage3_3"/>
    <protectedRange sqref="D20:D22" name="Plage2_3"/>
    <protectedRange sqref="D32" name="Plage3_5"/>
    <protectedRange sqref="D32" name="Plage2_6_2"/>
    <protectedRange sqref="D14:D15" name="Plage3_1_1_1"/>
    <protectedRange sqref="D14:D15" name="Plage2_1_1_1"/>
  </protectedRanges>
  <mergeCells count="12">
    <mergeCell ref="C35:F35"/>
    <mergeCell ref="H35:M35"/>
    <mergeCell ref="H36:M36"/>
    <mergeCell ref="I38:L38"/>
    <mergeCell ref="A1:M1"/>
    <mergeCell ref="A2:M2"/>
    <mergeCell ref="A9:A10"/>
    <mergeCell ref="B9:B10"/>
    <mergeCell ref="C9:C10"/>
    <mergeCell ref="D9:D10"/>
    <mergeCell ref="E9:J9"/>
    <mergeCell ref="K9:M9"/>
  </mergeCells>
  <dataValidations count="6">
    <dataValidation type="list" allowBlank="1" showInputMessage="1" showErrorMessage="1" sqref="C12:C29">
      <formula1>$R$147:$R$159</formula1>
    </dataValidation>
    <dataValidation type="list" allowBlank="1" showInputMessage="1" showErrorMessage="1" sqref="A12:A14">
      <formula1>$P$147:$P$237</formula1>
    </dataValidation>
    <dataValidation type="list" allowBlank="1" showInputMessage="1" showErrorMessage="1" sqref="B12:B14">
      <formula1>$Q$147:$Q$172</formula1>
    </dataValidation>
    <dataValidation type="list" allowBlank="1" showInputMessage="1" showErrorMessage="1" sqref="D32">
      <formula1>$S$147:$S$159</formula1>
    </dataValidation>
    <dataValidation type="list" allowBlank="1" showInputMessage="1" showErrorMessage="1" sqref="D43:D44 D13:D15 D20:D22 D36:D37 D39 D27 D41">
      <formula1>$S$161:$S$173</formula1>
    </dataValidation>
    <dataValidation type="list" allowBlank="1" showInputMessage="1" showErrorMessage="1" sqref="F6">
      <formula1>"Oui,Non"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1"/>
  <sheetViews>
    <sheetView workbookViewId="0">
      <selection activeCell="C22" sqref="C22"/>
    </sheetView>
  </sheetViews>
  <sheetFormatPr baseColWidth="10" defaultRowHeight="15" x14ac:dyDescent="0.25"/>
  <cols>
    <col min="1" max="1" width="6.85546875" customWidth="1"/>
    <col min="2" max="2" width="3.28515625" customWidth="1"/>
    <col min="3" max="3" width="53" bestFit="1" customWidth="1"/>
  </cols>
  <sheetData>
    <row r="1" spans="1:5" x14ac:dyDescent="0.25">
      <c r="A1" s="67" t="s">
        <v>150</v>
      </c>
      <c r="B1" s="35"/>
      <c r="C1" s="35"/>
      <c r="D1" s="35"/>
      <c r="E1" s="35"/>
    </row>
    <row r="2" spans="1:5" x14ac:dyDescent="0.25">
      <c r="A2" s="67" t="s">
        <v>155</v>
      </c>
      <c r="B2" s="67" t="s">
        <v>156</v>
      </c>
      <c r="C2" s="67" t="s">
        <v>157</v>
      </c>
      <c r="D2" s="67" t="s">
        <v>158</v>
      </c>
      <c r="E2" s="35"/>
    </row>
    <row r="3" spans="1:5" x14ac:dyDescent="0.25">
      <c r="A3" s="63" t="s">
        <v>36</v>
      </c>
      <c r="B3" s="63" t="s">
        <v>12</v>
      </c>
      <c r="C3" s="35" t="s">
        <v>13</v>
      </c>
      <c r="D3" s="63" t="s">
        <v>14</v>
      </c>
      <c r="E3" s="35"/>
    </row>
    <row r="4" spans="1:5" x14ac:dyDescent="0.25">
      <c r="A4" s="63" t="s">
        <v>39</v>
      </c>
      <c r="B4" s="63" t="s">
        <v>15</v>
      </c>
      <c r="C4" s="35" t="s">
        <v>16</v>
      </c>
      <c r="D4" s="63" t="s">
        <v>17</v>
      </c>
      <c r="E4" s="35"/>
    </row>
    <row r="5" spans="1:5" x14ac:dyDescent="0.25">
      <c r="A5" s="63" t="s">
        <v>42</v>
      </c>
      <c r="B5" s="63" t="s">
        <v>18</v>
      </c>
      <c r="C5" s="35" t="s">
        <v>19</v>
      </c>
      <c r="D5" s="63" t="s">
        <v>20</v>
      </c>
      <c r="E5" s="35"/>
    </row>
    <row r="6" spans="1:5" x14ac:dyDescent="0.25">
      <c r="A6" s="63" t="s">
        <v>47</v>
      </c>
      <c r="B6" s="63" t="s">
        <v>21</v>
      </c>
      <c r="C6" s="35" t="s">
        <v>22</v>
      </c>
      <c r="D6" s="63" t="s">
        <v>23</v>
      </c>
      <c r="E6" s="35"/>
    </row>
    <row r="7" spans="1:5" x14ac:dyDescent="0.25">
      <c r="A7" s="63" t="s">
        <v>49</v>
      </c>
      <c r="B7" s="63" t="s">
        <v>24</v>
      </c>
      <c r="C7" s="35" t="s">
        <v>25</v>
      </c>
      <c r="D7" s="63" t="s">
        <v>26</v>
      </c>
      <c r="E7" s="35"/>
    </row>
    <row r="8" spans="1:5" x14ac:dyDescent="0.25">
      <c r="A8" s="63" t="s">
        <v>51</v>
      </c>
      <c r="B8" s="63" t="s">
        <v>27</v>
      </c>
      <c r="C8" s="35" t="s">
        <v>28</v>
      </c>
      <c r="D8" s="63" t="s">
        <v>159</v>
      </c>
      <c r="E8" s="35"/>
    </row>
    <row r="9" spans="1:5" x14ac:dyDescent="0.25">
      <c r="A9" s="63" t="s">
        <v>53</v>
      </c>
      <c r="B9" s="63" t="s">
        <v>30</v>
      </c>
      <c r="C9" s="35" t="s">
        <v>31</v>
      </c>
      <c r="D9" s="63" t="s">
        <v>29</v>
      </c>
      <c r="E9" s="35"/>
    </row>
    <row r="10" spans="1:5" x14ac:dyDescent="0.25">
      <c r="A10" s="63" t="s">
        <v>55</v>
      </c>
      <c r="B10" s="63" t="s">
        <v>32</v>
      </c>
      <c r="C10" s="35" t="s">
        <v>33</v>
      </c>
      <c r="D10" s="35"/>
      <c r="E10" s="35"/>
    </row>
    <row r="11" spans="1:5" x14ac:dyDescent="0.25">
      <c r="A11" s="63" t="s">
        <v>60</v>
      </c>
      <c r="B11" s="63" t="s">
        <v>34</v>
      </c>
      <c r="C11" s="35" t="s">
        <v>35</v>
      </c>
      <c r="D11" s="35"/>
      <c r="E11" s="35"/>
    </row>
    <row r="12" spans="1:5" x14ac:dyDescent="0.25">
      <c r="A12" s="63" t="s">
        <v>62</v>
      </c>
      <c r="B12" s="63" t="s">
        <v>37</v>
      </c>
      <c r="C12" s="35" t="s">
        <v>38</v>
      </c>
      <c r="D12" s="35"/>
      <c r="E12" s="35"/>
    </row>
    <row r="13" spans="1:5" x14ac:dyDescent="0.25">
      <c r="A13" s="63" t="s">
        <v>63</v>
      </c>
      <c r="B13" s="63" t="s">
        <v>40</v>
      </c>
      <c r="C13" s="35" t="s">
        <v>41</v>
      </c>
      <c r="D13" s="35"/>
      <c r="E13" s="35"/>
    </row>
    <row r="14" spans="1:5" x14ac:dyDescent="0.25">
      <c r="A14" s="63" t="s">
        <v>64</v>
      </c>
      <c r="B14" s="63" t="s">
        <v>43</v>
      </c>
      <c r="C14" s="35" t="s">
        <v>44</v>
      </c>
      <c r="D14" s="35"/>
      <c r="E14" s="35"/>
    </row>
    <row r="15" spans="1:5" x14ac:dyDescent="0.25">
      <c r="A15" s="63" t="s">
        <v>65</v>
      </c>
      <c r="B15" s="63" t="s">
        <v>45</v>
      </c>
      <c r="C15" s="35" t="s">
        <v>46</v>
      </c>
      <c r="D15" s="35"/>
      <c r="E15" s="35"/>
    </row>
    <row r="16" spans="1:5" x14ac:dyDescent="0.25">
      <c r="A16" s="63" t="s">
        <v>66</v>
      </c>
      <c r="B16" s="63" t="s">
        <v>48</v>
      </c>
      <c r="C16" s="35"/>
      <c r="D16" s="35"/>
      <c r="E16" s="35"/>
    </row>
    <row r="17" spans="1:5" x14ac:dyDescent="0.25">
      <c r="A17" s="63" t="s">
        <v>67</v>
      </c>
      <c r="B17" s="63" t="s">
        <v>50</v>
      </c>
      <c r="C17" s="35"/>
      <c r="D17" s="35"/>
      <c r="E17" s="35"/>
    </row>
    <row r="18" spans="1:5" x14ac:dyDescent="0.25">
      <c r="A18" s="63" t="s">
        <v>68</v>
      </c>
      <c r="B18" s="63" t="s">
        <v>52</v>
      </c>
      <c r="C18" s="35"/>
      <c r="D18" s="35"/>
      <c r="E18" s="35"/>
    </row>
    <row r="19" spans="1:5" x14ac:dyDescent="0.25">
      <c r="A19" s="63" t="s">
        <v>69</v>
      </c>
      <c r="B19" s="63" t="s">
        <v>54</v>
      </c>
      <c r="C19" s="35"/>
      <c r="D19" s="35"/>
      <c r="E19" s="35"/>
    </row>
    <row r="20" spans="1:5" x14ac:dyDescent="0.25">
      <c r="A20" s="63" t="s">
        <v>70</v>
      </c>
      <c r="B20" s="63" t="s">
        <v>56</v>
      </c>
      <c r="C20" s="35"/>
      <c r="D20" s="35"/>
      <c r="E20" s="35"/>
    </row>
    <row r="21" spans="1:5" x14ac:dyDescent="0.25">
      <c r="A21" s="63" t="s">
        <v>71</v>
      </c>
      <c r="B21" s="63" t="s">
        <v>57</v>
      </c>
      <c r="C21" s="35"/>
      <c r="D21" s="35"/>
      <c r="E21" s="35"/>
    </row>
    <row r="22" spans="1:5" x14ac:dyDescent="0.25">
      <c r="A22" s="63" t="s">
        <v>72</v>
      </c>
      <c r="B22" s="63" t="s">
        <v>58</v>
      </c>
      <c r="C22" s="35"/>
      <c r="D22" s="35"/>
      <c r="E22" s="35"/>
    </row>
    <row r="23" spans="1:5" x14ac:dyDescent="0.25">
      <c r="A23" s="63" t="s">
        <v>73</v>
      </c>
      <c r="B23" s="63" t="s">
        <v>59</v>
      </c>
      <c r="C23" s="35"/>
      <c r="D23" s="35"/>
      <c r="E23" s="35"/>
    </row>
    <row r="24" spans="1:5" x14ac:dyDescent="0.25">
      <c r="A24" s="63" t="s">
        <v>74</v>
      </c>
      <c r="B24" s="63" t="s">
        <v>61</v>
      </c>
      <c r="C24" s="35"/>
      <c r="D24" s="35"/>
      <c r="E24" s="35"/>
    </row>
    <row r="25" spans="1:5" x14ac:dyDescent="0.25">
      <c r="A25" s="63" t="s">
        <v>75</v>
      </c>
      <c r="B25" s="63" t="s">
        <v>160</v>
      </c>
      <c r="C25" s="35"/>
      <c r="D25" s="35"/>
      <c r="E25" s="35"/>
    </row>
    <row r="26" spans="1:5" x14ac:dyDescent="0.25">
      <c r="A26" s="63" t="s">
        <v>76</v>
      </c>
      <c r="B26" s="63" t="s">
        <v>161</v>
      </c>
      <c r="C26" s="35"/>
      <c r="D26" s="35"/>
      <c r="E26" s="35"/>
    </row>
    <row r="27" spans="1:5" x14ac:dyDescent="0.25">
      <c r="A27" s="63" t="s">
        <v>77</v>
      </c>
      <c r="B27" s="63" t="s">
        <v>162</v>
      </c>
      <c r="C27" s="35"/>
      <c r="D27" s="35"/>
      <c r="E27" s="35"/>
    </row>
    <row r="28" spans="1:5" x14ac:dyDescent="0.25">
      <c r="A28" s="63" t="s">
        <v>78</v>
      </c>
      <c r="B28" s="63" t="s">
        <v>163</v>
      </c>
      <c r="C28" s="35"/>
      <c r="D28" s="35"/>
      <c r="E28" s="35"/>
    </row>
    <row r="29" spans="1:5" x14ac:dyDescent="0.25">
      <c r="A29" s="63" t="s">
        <v>79</v>
      </c>
      <c r="B29" s="35"/>
      <c r="C29" s="35"/>
      <c r="D29" s="35"/>
      <c r="E29" s="35"/>
    </row>
    <row r="30" spans="1:5" x14ac:dyDescent="0.25">
      <c r="A30" s="63" t="s">
        <v>80</v>
      </c>
      <c r="B30" s="35"/>
      <c r="C30" s="35"/>
      <c r="D30" s="35"/>
      <c r="E30" s="35"/>
    </row>
    <row r="31" spans="1:5" x14ac:dyDescent="0.25">
      <c r="A31" s="63" t="s">
        <v>81</v>
      </c>
      <c r="B31" s="35"/>
      <c r="C31" s="35"/>
      <c r="D31" s="35"/>
      <c r="E31" s="35"/>
    </row>
    <row r="32" spans="1:5" x14ac:dyDescent="0.25">
      <c r="A32" s="63" t="s">
        <v>82</v>
      </c>
      <c r="B32" s="35"/>
      <c r="C32" s="35"/>
      <c r="D32" s="35"/>
      <c r="E32" s="35"/>
    </row>
    <row r="33" spans="1:5" x14ac:dyDescent="0.25">
      <c r="A33" s="63" t="s">
        <v>83</v>
      </c>
      <c r="B33" s="35"/>
      <c r="C33" s="35"/>
      <c r="D33" s="35"/>
      <c r="E33" s="35"/>
    </row>
    <row r="34" spans="1:5" x14ac:dyDescent="0.25">
      <c r="A34" s="63" t="s">
        <v>84</v>
      </c>
      <c r="B34" s="35"/>
      <c r="C34" s="35"/>
      <c r="D34" s="35"/>
      <c r="E34" s="35"/>
    </row>
    <row r="35" spans="1:5" x14ac:dyDescent="0.25">
      <c r="A35" s="63" t="s">
        <v>85</v>
      </c>
      <c r="B35" s="35"/>
      <c r="C35" s="35"/>
      <c r="D35" s="35"/>
      <c r="E35" s="35"/>
    </row>
    <row r="36" spans="1:5" x14ac:dyDescent="0.25">
      <c r="A36" s="63" t="s">
        <v>86</v>
      </c>
      <c r="B36" s="35"/>
      <c r="C36" s="35"/>
      <c r="D36" s="35"/>
      <c r="E36" s="35"/>
    </row>
    <row r="37" spans="1:5" x14ac:dyDescent="0.25">
      <c r="A37" s="63" t="s">
        <v>87</v>
      </c>
      <c r="B37" s="35"/>
      <c r="C37" s="35"/>
      <c r="D37" s="35"/>
      <c r="E37" s="35"/>
    </row>
    <row r="38" spans="1:5" x14ac:dyDescent="0.25">
      <c r="A38" s="63" t="s">
        <v>88</v>
      </c>
      <c r="B38" s="35"/>
      <c r="C38" s="35"/>
      <c r="D38" s="35"/>
      <c r="E38" s="35"/>
    </row>
    <row r="39" spans="1:5" x14ac:dyDescent="0.25">
      <c r="A39" s="63" t="s">
        <v>89</v>
      </c>
      <c r="B39" s="35"/>
      <c r="C39" s="35"/>
      <c r="D39" s="35"/>
      <c r="E39" s="35"/>
    </row>
    <row r="40" spans="1:5" x14ac:dyDescent="0.25">
      <c r="A40" s="63" t="s">
        <v>90</v>
      </c>
      <c r="B40" s="35"/>
      <c r="C40" s="35"/>
      <c r="D40" s="35"/>
      <c r="E40" s="35"/>
    </row>
    <row r="41" spans="1:5" x14ac:dyDescent="0.25">
      <c r="A41" s="63" t="s">
        <v>91</v>
      </c>
      <c r="B41" s="35"/>
      <c r="C41" s="35"/>
      <c r="D41" s="35"/>
      <c r="E41" s="35"/>
    </row>
    <row r="42" spans="1:5" x14ac:dyDescent="0.25">
      <c r="A42" s="63" t="s">
        <v>92</v>
      </c>
      <c r="B42" s="35"/>
      <c r="C42" s="35"/>
      <c r="D42" s="35"/>
      <c r="E42" s="35"/>
    </row>
    <row r="43" spans="1:5" x14ac:dyDescent="0.25">
      <c r="A43" s="63" t="s">
        <v>93</v>
      </c>
      <c r="B43" s="35"/>
      <c r="C43" s="35"/>
      <c r="D43" s="35"/>
      <c r="E43" s="35"/>
    </row>
    <row r="44" spans="1:5" x14ac:dyDescent="0.25">
      <c r="A44" s="63" t="s">
        <v>94</v>
      </c>
      <c r="B44" s="35"/>
      <c r="C44" s="35"/>
      <c r="D44" s="35"/>
      <c r="E44" s="35"/>
    </row>
    <row r="45" spans="1:5" x14ac:dyDescent="0.25">
      <c r="A45" s="63" t="s">
        <v>95</v>
      </c>
      <c r="B45" s="35"/>
      <c r="C45" s="35"/>
      <c r="D45" s="35"/>
      <c r="E45" s="35"/>
    </row>
    <row r="46" spans="1:5" x14ac:dyDescent="0.25">
      <c r="A46" s="63" t="s">
        <v>96</v>
      </c>
      <c r="B46" s="35"/>
      <c r="C46" s="35"/>
      <c r="D46" s="35"/>
      <c r="E46" s="35"/>
    </row>
    <row r="47" spans="1:5" x14ac:dyDescent="0.25">
      <c r="A47" s="63" t="s">
        <v>97</v>
      </c>
      <c r="B47" s="35"/>
      <c r="C47" s="35"/>
      <c r="D47" s="35"/>
      <c r="E47" s="35"/>
    </row>
    <row r="48" spans="1:5" x14ac:dyDescent="0.25">
      <c r="A48" s="63" t="s">
        <v>98</v>
      </c>
      <c r="B48" s="35"/>
      <c r="C48" s="35"/>
      <c r="D48" s="35"/>
      <c r="E48" s="35"/>
    </row>
    <row r="49" spans="1:5" x14ac:dyDescent="0.25">
      <c r="A49" s="63" t="s">
        <v>99</v>
      </c>
      <c r="B49" s="35"/>
      <c r="C49" s="35"/>
      <c r="D49" s="35"/>
      <c r="E49" s="35"/>
    </row>
    <row r="50" spans="1:5" x14ac:dyDescent="0.25">
      <c r="A50" s="63" t="s">
        <v>100</v>
      </c>
      <c r="B50" s="35"/>
      <c r="C50" s="35"/>
      <c r="D50" s="35"/>
      <c r="E50" s="35"/>
    </row>
    <row r="51" spans="1:5" x14ac:dyDescent="0.25">
      <c r="A51" s="63" t="s">
        <v>101</v>
      </c>
      <c r="B51" s="35"/>
      <c r="C51" s="35"/>
      <c r="D51" s="35"/>
      <c r="E51" s="35"/>
    </row>
    <row r="52" spans="1:5" x14ac:dyDescent="0.25">
      <c r="A52" s="63" t="s">
        <v>102</v>
      </c>
      <c r="B52" s="35"/>
      <c r="C52" s="35"/>
      <c r="D52" s="35"/>
      <c r="E52" s="35"/>
    </row>
    <row r="53" spans="1:5" x14ac:dyDescent="0.25">
      <c r="A53" s="63" t="s">
        <v>103</v>
      </c>
      <c r="B53" s="35"/>
      <c r="C53" s="35"/>
      <c r="D53" s="35"/>
      <c r="E53" s="35"/>
    </row>
    <row r="54" spans="1:5" x14ac:dyDescent="0.25">
      <c r="A54" s="63" t="s">
        <v>104</v>
      </c>
      <c r="B54" s="35"/>
      <c r="C54" s="35"/>
      <c r="D54" s="35"/>
      <c r="E54" s="35"/>
    </row>
    <row r="55" spans="1:5" x14ac:dyDescent="0.25">
      <c r="A55" s="63" t="s">
        <v>105</v>
      </c>
      <c r="B55" s="35"/>
      <c r="C55" s="35"/>
      <c r="D55" s="35"/>
      <c r="E55" s="35"/>
    </row>
    <row r="56" spans="1:5" x14ac:dyDescent="0.25">
      <c r="A56" s="63" t="s">
        <v>106</v>
      </c>
      <c r="B56" s="35"/>
      <c r="C56" s="35"/>
      <c r="D56" s="35"/>
      <c r="E56" s="35"/>
    </row>
    <row r="57" spans="1:5" x14ac:dyDescent="0.25">
      <c r="A57" s="63" t="s">
        <v>107</v>
      </c>
      <c r="B57" s="35"/>
      <c r="C57" s="35"/>
      <c r="D57" s="35"/>
      <c r="E57" s="35"/>
    </row>
    <row r="58" spans="1:5" x14ac:dyDescent="0.25">
      <c r="A58" s="63" t="s">
        <v>108</v>
      </c>
      <c r="B58" s="35"/>
      <c r="C58" s="35"/>
      <c r="D58" s="35"/>
      <c r="E58" s="35"/>
    </row>
    <row r="59" spans="1:5" x14ac:dyDescent="0.25">
      <c r="A59" s="63" t="s">
        <v>109</v>
      </c>
      <c r="B59" s="35"/>
      <c r="C59" s="35"/>
      <c r="D59" s="35"/>
      <c r="E59" s="35"/>
    </row>
    <row r="60" spans="1:5" x14ac:dyDescent="0.25">
      <c r="A60" s="63" t="s">
        <v>110</v>
      </c>
      <c r="B60" s="35"/>
      <c r="C60" s="35"/>
      <c r="D60" s="35"/>
      <c r="E60" s="35"/>
    </row>
    <row r="61" spans="1:5" x14ac:dyDescent="0.25">
      <c r="A61" s="63" t="s">
        <v>111</v>
      </c>
      <c r="B61" s="35"/>
      <c r="C61" s="35"/>
      <c r="D61" s="35"/>
      <c r="E61" s="35"/>
    </row>
    <row r="62" spans="1:5" x14ac:dyDescent="0.25">
      <c r="A62" s="63" t="s">
        <v>112</v>
      </c>
      <c r="B62" s="35"/>
      <c r="C62" s="35"/>
      <c r="D62" s="35"/>
      <c r="E62" s="35"/>
    </row>
    <row r="63" spans="1:5" x14ac:dyDescent="0.25">
      <c r="A63" s="63" t="s">
        <v>113</v>
      </c>
      <c r="B63" s="35"/>
      <c r="C63" s="35"/>
      <c r="D63" s="35"/>
      <c r="E63" s="35"/>
    </row>
    <row r="64" spans="1:5" x14ac:dyDescent="0.25">
      <c r="A64" s="63" t="s">
        <v>114</v>
      </c>
      <c r="B64" s="35"/>
      <c r="C64" s="35"/>
      <c r="D64" s="35"/>
      <c r="E64" s="35"/>
    </row>
    <row r="65" spans="1:5" x14ac:dyDescent="0.25">
      <c r="A65" s="63" t="s">
        <v>115</v>
      </c>
      <c r="B65" s="35"/>
      <c r="C65" s="35"/>
      <c r="D65" s="35"/>
      <c r="E65" s="35"/>
    </row>
    <row r="66" spans="1:5" x14ac:dyDescent="0.25">
      <c r="A66" s="63" t="s">
        <v>116</v>
      </c>
      <c r="B66" s="35"/>
      <c r="C66" s="35"/>
      <c r="D66" s="35"/>
      <c r="E66" s="35"/>
    </row>
    <row r="67" spans="1:5" x14ac:dyDescent="0.25">
      <c r="A67" s="63" t="s">
        <v>117</v>
      </c>
      <c r="B67" s="35"/>
      <c r="C67" s="35"/>
      <c r="D67" s="35"/>
      <c r="E67" s="35"/>
    </row>
    <row r="68" spans="1:5" x14ac:dyDescent="0.25">
      <c r="A68" s="63" t="s">
        <v>118</v>
      </c>
      <c r="B68" s="35"/>
      <c r="C68" s="35"/>
      <c r="D68" s="35"/>
      <c r="E68" s="35"/>
    </row>
    <row r="69" spans="1:5" x14ac:dyDescent="0.25">
      <c r="A69" s="63" t="s">
        <v>119</v>
      </c>
      <c r="B69" s="35"/>
      <c r="C69" s="35"/>
      <c r="D69" s="35"/>
      <c r="E69" s="35"/>
    </row>
    <row r="70" spans="1:5" x14ac:dyDescent="0.25">
      <c r="A70" s="63" t="s">
        <v>120</v>
      </c>
      <c r="B70" s="35"/>
      <c r="C70" s="35"/>
      <c r="D70" s="35"/>
      <c r="E70" s="35"/>
    </row>
    <row r="71" spans="1:5" x14ac:dyDescent="0.25">
      <c r="A71" s="63" t="s">
        <v>121</v>
      </c>
      <c r="B71" s="35"/>
      <c r="C71" s="35"/>
      <c r="D71" s="35"/>
      <c r="E71" s="35"/>
    </row>
    <row r="72" spans="1:5" x14ac:dyDescent="0.25">
      <c r="A72" s="63" t="s">
        <v>122</v>
      </c>
      <c r="B72" s="35"/>
      <c r="C72" s="35"/>
      <c r="D72" s="35"/>
      <c r="E72" s="35"/>
    </row>
    <row r="73" spans="1:5" x14ac:dyDescent="0.25">
      <c r="A73" s="63" t="s">
        <v>123</v>
      </c>
      <c r="B73" s="35"/>
      <c r="C73" s="35"/>
      <c r="D73" s="35"/>
      <c r="E73" s="35"/>
    </row>
    <row r="74" spans="1:5" x14ac:dyDescent="0.25">
      <c r="A74" s="63" t="s">
        <v>124</v>
      </c>
      <c r="B74" s="35"/>
      <c r="C74" s="35"/>
      <c r="D74" s="35"/>
      <c r="E74" s="35"/>
    </row>
    <row r="75" spans="1:5" x14ac:dyDescent="0.25">
      <c r="A75" s="63" t="s">
        <v>125</v>
      </c>
      <c r="B75" s="35"/>
      <c r="C75" s="35"/>
      <c r="D75" s="35"/>
      <c r="E75" s="35"/>
    </row>
    <row r="76" spans="1:5" x14ac:dyDescent="0.25">
      <c r="A76" s="63" t="s">
        <v>126</v>
      </c>
      <c r="B76" s="35"/>
      <c r="C76" s="35"/>
      <c r="D76" s="35"/>
      <c r="E76" s="35"/>
    </row>
    <row r="77" spans="1:5" x14ac:dyDescent="0.25">
      <c r="A77" s="63" t="s">
        <v>127</v>
      </c>
      <c r="B77" s="35"/>
      <c r="C77" s="35"/>
      <c r="D77" s="35"/>
      <c r="E77" s="35"/>
    </row>
    <row r="78" spans="1:5" x14ac:dyDescent="0.25">
      <c r="A78" s="63" t="s">
        <v>128</v>
      </c>
      <c r="B78" s="35"/>
      <c r="C78" s="35"/>
      <c r="D78" s="35"/>
      <c r="E78" s="35"/>
    </row>
    <row r="79" spans="1:5" x14ac:dyDescent="0.25">
      <c r="A79" s="63" t="s">
        <v>129</v>
      </c>
      <c r="B79" s="35"/>
      <c r="C79" s="35"/>
      <c r="D79" s="35"/>
      <c r="E79" s="35"/>
    </row>
    <row r="80" spans="1:5" x14ac:dyDescent="0.25">
      <c r="A80" s="63" t="s">
        <v>130</v>
      </c>
      <c r="B80" s="35"/>
      <c r="C80" s="35"/>
      <c r="D80" s="35"/>
      <c r="E80" s="35"/>
    </row>
    <row r="81" spans="1:5" x14ac:dyDescent="0.25">
      <c r="A81" s="63" t="s">
        <v>131</v>
      </c>
      <c r="B81" s="35"/>
      <c r="C81" s="35"/>
      <c r="D81" s="35"/>
      <c r="E81" s="35"/>
    </row>
    <row r="82" spans="1:5" x14ac:dyDescent="0.25">
      <c r="A82" s="63" t="s">
        <v>132</v>
      </c>
      <c r="B82" s="35"/>
      <c r="C82" s="35"/>
      <c r="D82" s="35"/>
      <c r="E82" s="35"/>
    </row>
    <row r="83" spans="1:5" x14ac:dyDescent="0.25">
      <c r="A83" s="63" t="s">
        <v>133</v>
      </c>
      <c r="B83" s="35"/>
      <c r="C83" s="35"/>
      <c r="D83" s="35"/>
      <c r="E83" s="35"/>
    </row>
    <row r="84" spans="1:5" x14ac:dyDescent="0.25">
      <c r="A84" s="63" t="s">
        <v>134</v>
      </c>
      <c r="B84" s="35"/>
      <c r="C84" s="35"/>
      <c r="D84" s="35"/>
      <c r="E84" s="35"/>
    </row>
    <row r="85" spans="1:5" x14ac:dyDescent="0.25">
      <c r="A85" s="63" t="s">
        <v>135</v>
      </c>
      <c r="B85" s="35"/>
      <c r="C85" s="35"/>
      <c r="D85" s="35"/>
      <c r="E85" s="35"/>
    </row>
    <row r="86" spans="1:5" x14ac:dyDescent="0.25">
      <c r="A86" s="63" t="s">
        <v>164</v>
      </c>
      <c r="B86" s="35"/>
      <c r="C86" s="35"/>
      <c r="D86" s="35"/>
      <c r="E86" s="35"/>
    </row>
    <row r="87" spans="1:5" x14ac:dyDescent="0.25">
      <c r="A87" s="63" t="s">
        <v>136</v>
      </c>
      <c r="B87" s="35"/>
      <c r="C87" s="35"/>
      <c r="D87" s="35"/>
      <c r="E87" s="35"/>
    </row>
    <row r="88" spans="1:5" x14ac:dyDescent="0.25">
      <c r="A88" s="63" t="s">
        <v>137</v>
      </c>
      <c r="B88" s="35"/>
      <c r="C88" s="35"/>
      <c r="D88" s="35"/>
      <c r="E88" s="35"/>
    </row>
    <row r="89" spans="1:5" x14ac:dyDescent="0.25">
      <c r="A89" s="63" t="s">
        <v>138</v>
      </c>
      <c r="B89" s="35"/>
      <c r="C89" s="35"/>
      <c r="D89" s="35"/>
      <c r="E89" s="35"/>
    </row>
    <row r="90" spans="1:5" x14ac:dyDescent="0.25">
      <c r="A90" s="63" t="s">
        <v>139</v>
      </c>
      <c r="B90" s="35"/>
      <c r="C90" s="35"/>
      <c r="D90" s="35"/>
      <c r="E90" s="35"/>
    </row>
    <row r="91" spans="1:5" x14ac:dyDescent="0.25">
      <c r="A91" s="63" t="s">
        <v>140</v>
      </c>
      <c r="B91" s="35"/>
      <c r="C91" s="35"/>
      <c r="D91" s="35"/>
      <c r="E91" s="35"/>
    </row>
    <row r="92" spans="1:5" x14ac:dyDescent="0.25">
      <c r="A92" s="63" t="s">
        <v>141</v>
      </c>
      <c r="B92" s="35"/>
      <c r="C92" s="35"/>
      <c r="D92" s="35"/>
      <c r="E92" s="35"/>
    </row>
    <row r="93" spans="1:5" x14ac:dyDescent="0.25">
      <c r="A93" s="63" t="s">
        <v>142</v>
      </c>
      <c r="B93" s="35"/>
      <c r="C93" s="35"/>
      <c r="D93" s="35"/>
      <c r="E93" s="35"/>
    </row>
    <row r="94" spans="1:5" x14ac:dyDescent="0.25">
      <c r="A94" s="35"/>
      <c r="B94" s="35"/>
      <c r="C94" s="35"/>
      <c r="D94" s="35"/>
      <c r="E94" s="35"/>
    </row>
    <row r="95" spans="1:5" x14ac:dyDescent="0.25">
      <c r="A95" s="35"/>
      <c r="B95" s="35"/>
      <c r="C95" s="35"/>
      <c r="D95" s="35"/>
      <c r="E95" s="35"/>
    </row>
    <row r="96" spans="1:5" x14ac:dyDescent="0.25">
      <c r="A96" s="35"/>
      <c r="B96" s="35"/>
      <c r="C96" s="35"/>
      <c r="D96" s="35"/>
      <c r="E96" s="35"/>
    </row>
    <row r="97" spans="1:5" x14ac:dyDescent="0.25">
      <c r="A97" s="35"/>
      <c r="B97" s="35"/>
      <c r="C97" s="35"/>
      <c r="D97" s="35"/>
      <c r="E97" s="35"/>
    </row>
    <row r="98" spans="1:5" x14ac:dyDescent="0.25">
      <c r="A98" s="35"/>
      <c r="B98" s="35"/>
      <c r="C98" s="35"/>
      <c r="D98" s="35"/>
      <c r="E98" s="35"/>
    </row>
    <row r="99" spans="1:5" x14ac:dyDescent="0.25">
      <c r="A99" s="35"/>
      <c r="B99" s="35"/>
      <c r="C99" s="35"/>
      <c r="D99" s="35"/>
      <c r="E99" s="35"/>
    </row>
    <row r="100" spans="1:5" x14ac:dyDescent="0.25">
      <c r="A100" s="35"/>
      <c r="B100" s="35"/>
      <c r="C100" s="35"/>
      <c r="D100" s="35"/>
      <c r="E100" s="35"/>
    </row>
    <row r="101" spans="1:5" x14ac:dyDescent="0.25">
      <c r="A101" s="35"/>
      <c r="B101" s="35"/>
      <c r="C101" s="35"/>
      <c r="D101" s="35"/>
      <c r="E101" s="35"/>
    </row>
    <row r="102" spans="1:5" x14ac:dyDescent="0.25">
      <c r="A102" s="35"/>
      <c r="B102" s="35"/>
      <c r="C102" s="35"/>
      <c r="D102" s="35"/>
      <c r="E102" s="35"/>
    </row>
    <row r="103" spans="1:5" x14ac:dyDescent="0.25">
      <c r="A103" s="35"/>
      <c r="B103" s="35"/>
      <c r="C103" s="35"/>
      <c r="D103" s="35"/>
      <c r="E103" s="35"/>
    </row>
    <row r="104" spans="1:5" x14ac:dyDescent="0.25">
      <c r="A104" s="35"/>
      <c r="B104" s="35"/>
      <c r="C104" s="35"/>
      <c r="D104" s="35"/>
      <c r="E104" s="35"/>
    </row>
    <row r="105" spans="1:5" x14ac:dyDescent="0.25">
      <c r="A105" s="35"/>
      <c r="B105" s="35"/>
      <c r="C105" s="35"/>
      <c r="D105" s="35"/>
      <c r="E105" s="35"/>
    </row>
    <row r="106" spans="1:5" x14ac:dyDescent="0.25">
      <c r="A106" s="35"/>
      <c r="B106" s="35"/>
      <c r="C106" s="35"/>
      <c r="D106" s="35"/>
      <c r="E106" s="35"/>
    </row>
    <row r="107" spans="1:5" x14ac:dyDescent="0.25">
      <c r="A107" s="35"/>
      <c r="B107" s="35"/>
      <c r="C107" s="35"/>
      <c r="D107" s="35"/>
      <c r="E107" s="35"/>
    </row>
    <row r="108" spans="1:5" x14ac:dyDescent="0.25">
      <c r="A108" s="35"/>
      <c r="B108" s="35"/>
      <c r="C108" s="35"/>
      <c r="D108" s="35"/>
      <c r="E108" s="35"/>
    </row>
    <row r="109" spans="1:5" x14ac:dyDescent="0.25">
      <c r="A109" s="35"/>
      <c r="B109" s="35"/>
      <c r="C109" s="35"/>
      <c r="D109" s="35"/>
      <c r="E109" s="35"/>
    </row>
    <row r="110" spans="1:5" x14ac:dyDescent="0.25">
      <c r="A110" s="35"/>
      <c r="B110" s="35"/>
      <c r="C110" s="35"/>
      <c r="D110" s="35"/>
      <c r="E110" s="35"/>
    </row>
    <row r="111" spans="1:5" x14ac:dyDescent="0.25">
      <c r="B111" s="35"/>
      <c r="C111" s="35"/>
      <c r="D111" s="35"/>
      <c r="E111" s="3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6</vt:i4>
      </vt:variant>
    </vt:vector>
  </HeadingPairs>
  <TitlesOfParts>
    <vt:vector size="9" baseType="lpstr">
      <vt:lpstr>Exemple par type de dépense</vt:lpstr>
      <vt:lpstr>Paiements multiples</vt:lpstr>
      <vt:lpstr>Labels à utiliser</vt:lpstr>
      <vt:lpstr>CatégorieDépenses</vt:lpstr>
      <vt:lpstr>CodeAction</vt:lpstr>
      <vt:lpstr>CodeMesure</vt:lpstr>
      <vt:lpstr>TypePaiement</vt:lpstr>
      <vt:lpstr>'Exemple par type de dépense'!Zone_d_impression</vt:lpstr>
      <vt:lpstr>'Paiements multiples'!Zone_d_impression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 MENET</dc:creator>
  <cp:lastModifiedBy>GUIRAUDIE Agathe</cp:lastModifiedBy>
  <cp:lastPrinted>2013-04-15T15:40:42Z</cp:lastPrinted>
  <dcterms:created xsi:type="dcterms:W3CDTF">2013-04-15T13:47:18Z</dcterms:created>
  <dcterms:modified xsi:type="dcterms:W3CDTF">2024-10-08T08:34:59Z</dcterms:modified>
</cp:coreProperties>
</file>